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erFunk\Downloads\"/>
    </mc:Choice>
  </mc:AlternateContent>
  <xr:revisionPtr revIDLastSave="0" documentId="8_{0F5810DB-D243-4DCE-B58F-F62B833A6280}" xr6:coauthVersionLast="47" xr6:coauthVersionMax="47" xr10:uidLastSave="{00000000-0000-0000-0000-000000000000}"/>
  <bookViews>
    <workbookView xWindow="-108" yWindow="-108" windowWidth="23256" windowHeight="12456" firstSheet="3" activeTab="8" xr2:uid="{00000000-000D-0000-FFFF-FFFF00000000}"/>
  </bookViews>
  <sheets>
    <sheet name="EPMA_Standards" sheetId="8" r:id="rId1"/>
    <sheet name="BulkRock_MajorTrace_RM" sheetId="9" r:id="rId2"/>
    <sheet name="ReOs_PGE_RM" sheetId="10" r:id="rId3"/>
    <sheet name="U-Pb_Lu-Hf_RM" sheetId="11" r:id="rId4"/>
    <sheet name="Laser_K_RM" sheetId="12" r:id="rId5"/>
    <sheet name="Laser_UTh_RM" sheetId="13" r:id="rId6"/>
    <sheet name="Laser_Trace_RM" sheetId="14" r:id="rId7"/>
    <sheet name="EPMA_Samples" sheetId="15" r:id="rId8"/>
    <sheet name="BulkRock_MajorTrace_Samples" sheetId="16" r:id="rId9"/>
    <sheet name="ReOs_PGE_Samples" sheetId="17" r:id="rId10"/>
    <sheet name="U-Pb_Lu-Hf_Samples" sheetId="18" r:id="rId11"/>
    <sheet name="Laser_K_Samples" sheetId="19" r:id="rId12"/>
    <sheet name="Laser_UTh_Samples" sheetId="20" r:id="rId13"/>
    <sheet name="Laser_Trace_Samples" sheetId="21" r:id="rId14"/>
  </sheets>
  <calcPr calcId="191029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9" l="1"/>
  <c r="B22" i="9"/>
  <c r="B27" i="9"/>
  <c r="W49" i="14"/>
  <c r="V49" i="14"/>
  <c r="O49" i="14"/>
  <c r="N49" i="14"/>
  <c r="G49" i="14"/>
  <c r="F49" i="14"/>
  <c r="AA48" i="14"/>
  <c r="AA49" i="14"/>
  <c r="Z48" i="14"/>
  <c r="Z49" i="14"/>
  <c r="Y48" i="14"/>
  <c r="Y49" i="14"/>
  <c r="X48" i="14"/>
  <c r="X49" i="14"/>
  <c r="W48" i="14"/>
  <c r="V48" i="14"/>
  <c r="U48" i="14"/>
  <c r="U49" i="14"/>
  <c r="T48" i="14"/>
  <c r="T49" i="14"/>
  <c r="S48" i="14"/>
  <c r="S49" i="14"/>
  <c r="R48" i="14"/>
  <c r="R49" i="14"/>
  <c r="Q48" i="14"/>
  <c r="Q49" i="14"/>
  <c r="P48" i="14"/>
  <c r="P49" i="14"/>
  <c r="O48" i="14"/>
  <c r="N48" i="14"/>
  <c r="M48" i="14"/>
  <c r="M49" i="14"/>
  <c r="L48" i="14"/>
  <c r="L49" i="14"/>
  <c r="K48" i="14"/>
  <c r="K49" i="14"/>
  <c r="J48" i="14"/>
  <c r="J49" i="14"/>
  <c r="I48" i="14"/>
  <c r="I49" i="14"/>
  <c r="H48" i="14"/>
  <c r="H49" i="14"/>
  <c r="G48" i="14"/>
  <c r="F48" i="14"/>
  <c r="E48" i="14"/>
  <c r="E49" i="14"/>
  <c r="D48" i="14"/>
  <c r="D49" i="14"/>
  <c r="C48" i="14"/>
  <c r="C49" i="14"/>
  <c r="B48" i="14"/>
  <c r="B49" i="14"/>
  <c r="AA47" i="14"/>
  <c r="Z47" i="14"/>
  <c r="Y47" i="14"/>
  <c r="X47" i="14"/>
  <c r="W47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C47" i="14"/>
  <c r="B47" i="14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C22" i="9"/>
  <c r="Q10" i="9"/>
  <c r="Q11" i="9"/>
  <c r="P10" i="9"/>
  <c r="P14" i="9"/>
  <c r="O10" i="9"/>
  <c r="O14" i="9"/>
  <c r="N10" i="9"/>
  <c r="N14" i="9"/>
  <c r="M10" i="9"/>
  <c r="M14" i="9"/>
  <c r="L10" i="9"/>
  <c r="L14" i="9"/>
  <c r="K10" i="9"/>
  <c r="K14" i="9"/>
  <c r="J10" i="9"/>
  <c r="J14" i="9"/>
  <c r="I10" i="9"/>
  <c r="I14" i="9"/>
  <c r="H10" i="9"/>
  <c r="H11" i="9"/>
  <c r="G10" i="9"/>
  <c r="G11" i="9"/>
  <c r="F10" i="9"/>
  <c r="F14" i="9"/>
  <c r="E10" i="9"/>
  <c r="E14" i="9"/>
  <c r="D10" i="9"/>
  <c r="D14" i="9"/>
  <c r="C10" i="9"/>
  <c r="C11" i="9"/>
  <c r="B10" i="9"/>
  <c r="B14" i="9"/>
  <c r="P11" i="9"/>
  <c r="O11" i="9"/>
  <c r="H14" i="9"/>
  <c r="C14" i="9"/>
  <c r="D11" i="9"/>
  <c r="L11" i="9"/>
  <c r="G14" i="9"/>
  <c r="K11" i="9"/>
  <c r="E11" i="9"/>
  <c r="M11" i="9"/>
  <c r="F11" i="9"/>
  <c r="N11" i="9"/>
  <c r="Q14" i="9"/>
  <c r="I11" i="9"/>
  <c r="B11" i="9"/>
  <c r="J11" i="9"/>
</calcChain>
</file>

<file path=xl/sharedStrings.xml><?xml version="1.0" encoding="utf-8"?>
<sst xmlns="http://schemas.openxmlformats.org/spreadsheetml/2006/main" count="13713" uniqueCount="448">
  <si>
    <t>SiO2</t>
  </si>
  <si>
    <t>TiO2</t>
  </si>
  <si>
    <t>Al2O3</t>
  </si>
  <si>
    <t>MnO</t>
  </si>
  <si>
    <t>MgO</t>
  </si>
  <si>
    <t>CaO</t>
  </si>
  <si>
    <t>Na2O</t>
  </si>
  <si>
    <t>K2O</t>
  </si>
  <si>
    <t>TiO2 Rutile MTI</t>
  </si>
  <si>
    <t>Cr2O3 chromium oxide Alfa</t>
  </si>
  <si>
    <t>Ni nickel Alfa</t>
  </si>
  <si>
    <t>Spessartine Little 3</t>
  </si>
  <si>
    <t>BaSi2O5 Sanbornite, Fresno</t>
  </si>
  <si>
    <t>NaAlSi3O8 albite VA 131705</t>
  </si>
  <si>
    <t>KAlSi3O8 sanidine Itrongay</t>
  </si>
  <si>
    <t>Element/Line</t>
  </si>
  <si>
    <t>Crystal</t>
  </si>
  <si>
    <t>Standard</t>
  </si>
  <si>
    <t>Si ka</t>
  </si>
  <si>
    <t>Na ka</t>
  </si>
  <si>
    <t>TAP</t>
  </si>
  <si>
    <t>K ka</t>
  </si>
  <si>
    <t>LPET</t>
  </si>
  <si>
    <t>Ti ka</t>
  </si>
  <si>
    <t>PET</t>
  </si>
  <si>
    <t>Fe ka</t>
  </si>
  <si>
    <t>Al ka</t>
  </si>
  <si>
    <t>Mg ka</t>
  </si>
  <si>
    <t>Cr ka</t>
  </si>
  <si>
    <t>Mn ka</t>
  </si>
  <si>
    <t>Ca ka</t>
  </si>
  <si>
    <t>Ni ka</t>
  </si>
  <si>
    <t>Ba lb</t>
  </si>
  <si>
    <t>Kilovolts</t>
  </si>
  <si>
    <t>Beam Current (nA)</t>
  </si>
  <si>
    <t>Beam Size (um)</t>
  </si>
  <si>
    <t>40,30</t>
  </si>
  <si>
    <t>20,30</t>
  </si>
  <si>
    <t>Zn</t>
  </si>
  <si>
    <t>LIFH</t>
  </si>
  <si>
    <t>30,20</t>
  </si>
  <si>
    <t>V ka</t>
  </si>
  <si>
    <t>Zn ka</t>
  </si>
  <si>
    <t>V vanadium Alfa</t>
  </si>
  <si>
    <t>CaMgSi2O6 diopside Wakefield, Enstatite Mg2Si2O6</t>
  </si>
  <si>
    <t>ZnAl2O4 gahnite H111989, Willemite Zn2SiO4</t>
  </si>
  <si>
    <t>LTAP, TAP</t>
  </si>
  <si>
    <t>LPET, PETH</t>
  </si>
  <si>
    <t>LLIF, LIFH</t>
  </si>
  <si>
    <t>Plagioclase (labradorite) 115900, Frank Smith pyrope garnet</t>
  </si>
  <si>
    <t>CaMgSi2O6 diopside Wakefield, Fo90.5, Enstatite Mg2Si2O6</t>
  </si>
  <si>
    <t>CaMgSi2O6 diopside Wakefield, Mg0.97Al2.02O4 spinel MTI, Enstatite Mg2Si2O6</t>
  </si>
  <si>
    <t>Fe2SiO4 fayalite Rockport, Gore garnet</t>
  </si>
  <si>
    <t>XRF</t>
  </si>
  <si>
    <t>Sample</t>
  </si>
  <si>
    <t>Fe2O3T</t>
  </si>
  <si>
    <t>Total</t>
  </si>
  <si>
    <t>V</t>
  </si>
  <si>
    <t>Ni</t>
  </si>
  <si>
    <t>Cr</t>
  </si>
  <si>
    <t>Co</t>
  </si>
  <si>
    <t>Sc</t>
  </si>
  <si>
    <t>MUH-1 A</t>
  </si>
  <si>
    <t>MUH-1 B</t>
  </si>
  <si>
    <t>MUH-1 C</t>
  </si>
  <si>
    <t>MUH-1 D</t>
  </si>
  <si>
    <t>MUH-1 E</t>
  </si>
  <si>
    <t>MUH-1F</t>
  </si>
  <si>
    <t>Average</t>
  </si>
  <si>
    <t>%RSD</t>
  </si>
  <si>
    <t>Anhydrous reference values</t>
  </si>
  <si>
    <t>Accuracy %</t>
  </si>
  <si>
    <t>ICMPS (ppm)</t>
  </si>
  <si>
    <t>Rb</t>
  </si>
  <si>
    <t>Sr</t>
  </si>
  <si>
    <t>Y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</si>
  <si>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</si>
  <si>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</si>
  <si>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</si>
  <si>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</si>
  <si>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</si>
  <si>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</si>
  <si>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</si>
  <si>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</si>
  <si>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</si>
  <si>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</si>
  <si>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</si>
  <si>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</si>
  <si>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</si>
  <si>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Yb</t>
  </si>
  <si>
    <t>Lu</t>
  </si>
  <si>
    <t>Hf</t>
  </si>
  <si>
    <t>Ta</t>
  </si>
  <si>
    <t>Th</t>
  </si>
  <si>
    <t>U</t>
  </si>
  <si>
    <t>Zr</t>
  </si>
  <si>
    <t>OKUM</t>
  </si>
  <si>
    <t>Reference</t>
  </si>
  <si>
    <t>Reference Uncertainty 95% confidence</t>
  </si>
  <si>
    <t>% difference</t>
  </si>
  <si>
    <t>MUH1</t>
  </si>
  <si>
    <t xml:space="preserve">Reference </t>
  </si>
  <si>
    <t>BCR2</t>
  </si>
  <si>
    <t>Blanks</t>
  </si>
  <si>
    <t>N/A</t>
  </si>
  <si>
    <t>LOD</t>
  </si>
  <si>
    <t>Os</t>
  </si>
  <si>
    <t>2sd</t>
  </si>
  <si>
    <t>Ir</t>
  </si>
  <si>
    <t>Ru</t>
  </si>
  <si>
    <t>Pt</t>
  </si>
  <si>
    <t>Pd</t>
  </si>
  <si>
    <t>Re</t>
  </si>
  <si>
    <t>187/188Os</t>
  </si>
  <si>
    <t>P1148</t>
  </si>
  <si>
    <t>p1170</t>
  </si>
  <si>
    <t>P1225</t>
  </si>
  <si>
    <t>P1232</t>
  </si>
  <si>
    <t>P1239</t>
  </si>
  <si>
    <t>P1246</t>
  </si>
  <si>
    <t>Arctic Resources Laboratory average OKUM (n = 56)</t>
  </si>
  <si>
    <t>Procedural blanks</t>
  </si>
  <si>
    <t>P1135</t>
  </si>
  <si>
    <t>&lt;LOD</t>
  </si>
  <si>
    <t/>
  </si>
  <si>
    <t>P1169</t>
  </si>
  <si>
    <t>P1219</t>
  </si>
  <si>
    <t>P1226</t>
  </si>
  <si>
    <t>P1233</t>
  </si>
  <si>
    <t>P1240</t>
  </si>
  <si>
    <t>Grain #</t>
  </si>
  <si>
    <r>
      <rPr>
        <b/>
        <vertAlign val="superscript"/>
        <sz val="12"/>
        <color theme="1"/>
        <rFont val="Times New Roman"/>
        <family val="1"/>
      </rPr>
      <t>207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235</t>
    </r>
    <r>
      <rPr>
        <b/>
        <sz val="12"/>
        <color theme="1"/>
        <rFont val="Times New Roman"/>
        <family val="1"/>
      </rPr>
      <t>U</t>
    </r>
  </si>
  <si>
    <t>2σ</t>
  </si>
  <si>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238</t>
    </r>
    <r>
      <rPr>
        <b/>
        <sz val="12"/>
        <color theme="1"/>
        <rFont val="Times New Roman"/>
        <family val="1"/>
      </rPr>
      <t>U</t>
    </r>
  </si>
  <si>
    <t>Error Correlation</t>
  </si>
  <si>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238</t>
    </r>
    <r>
      <rPr>
        <b/>
        <sz val="12"/>
        <color theme="1"/>
        <rFont val="Times New Roman"/>
        <family val="1"/>
      </rPr>
      <t>U age (Ma)</t>
    </r>
  </si>
  <si>
    <r>
      <rPr>
        <b/>
        <vertAlign val="superscript"/>
        <sz val="12"/>
        <color theme="1"/>
        <rFont val="Times New Roman"/>
        <family val="1"/>
      </rPr>
      <t>207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 age (Ma)</t>
    </r>
  </si>
  <si>
    <r>
      <rPr>
        <b/>
        <vertAlign val="superscript"/>
        <sz val="12"/>
        <color theme="1"/>
        <rFont val="Times New Roman"/>
        <family val="1"/>
      </rPr>
      <t>176</t>
    </r>
    <r>
      <rPr>
        <b/>
        <sz val="12"/>
        <color theme="1"/>
        <rFont val="Times New Roman"/>
        <family val="1"/>
      </rPr>
      <t>Hf/</t>
    </r>
    <r>
      <rPr>
        <b/>
        <vertAlign val="superscript"/>
        <sz val="12"/>
        <color theme="1"/>
        <rFont val="Times New Roman"/>
        <family val="1"/>
      </rPr>
      <t>177</t>
    </r>
    <r>
      <rPr>
        <b/>
        <sz val="12"/>
        <color theme="1"/>
        <rFont val="Times New Roman"/>
        <family val="1"/>
      </rPr>
      <t>Hf</t>
    </r>
  </si>
  <si>
    <r>
      <rPr>
        <b/>
        <vertAlign val="superscript"/>
        <sz val="12"/>
        <color theme="1"/>
        <rFont val="Times New Roman"/>
        <family val="1"/>
      </rPr>
      <t>178</t>
    </r>
    <r>
      <rPr>
        <b/>
        <sz val="12"/>
        <color theme="1"/>
        <rFont val="Times New Roman"/>
        <family val="1"/>
      </rPr>
      <t>Hf/</t>
    </r>
    <r>
      <rPr>
        <b/>
        <vertAlign val="superscript"/>
        <sz val="12"/>
        <color theme="1"/>
        <rFont val="Times New Roman"/>
        <family val="1"/>
      </rPr>
      <t>177</t>
    </r>
    <r>
      <rPr>
        <b/>
        <sz val="12"/>
        <color theme="1"/>
        <rFont val="Times New Roman"/>
        <family val="1"/>
      </rPr>
      <t>Hf</t>
    </r>
  </si>
  <si>
    <r>
      <rPr>
        <b/>
        <vertAlign val="superscript"/>
        <sz val="12"/>
        <color theme="1"/>
        <rFont val="Times New Roman"/>
        <family val="1"/>
      </rPr>
      <t>176</t>
    </r>
    <r>
      <rPr>
        <b/>
        <sz val="12"/>
        <color theme="1"/>
        <rFont val="Times New Roman"/>
        <family val="1"/>
      </rPr>
      <t>Lu/</t>
    </r>
    <r>
      <rPr>
        <b/>
        <vertAlign val="superscript"/>
        <sz val="12"/>
        <color theme="1"/>
        <rFont val="Times New Roman"/>
        <family val="1"/>
      </rPr>
      <t>177</t>
    </r>
    <r>
      <rPr>
        <b/>
        <sz val="12"/>
        <color theme="1"/>
        <rFont val="Times New Roman"/>
        <family val="1"/>
      </rPr>
      <t>Hf</t>
    </r>
  </si>
  <si>
    <r>
      <rPr>
        <b/>
        <vertAlign val="superscript"/>
        <sz val="12"/>
        <color theme="1"/>
        <rFont val="Times New Roman"/>
        <family val="1"/>
      </rPr>
      <t>176</t>
    </r>
    <r>
      <rPr>
        <b/>
        <sz val="12"/>
        <color theme="1"/>
        <rFont val="Times New Roman"/>
        <family val="1"/>
      </rPr>
      <t>Yb/</t>
    </r>
    <r>
      <rPr>
        <b/>
        <vertAlign val="superscript"/>
        <sz val="12"/>
        <color theme="1"/>
        <rFont val="Times New Roman"/>
        <family val="1"/>
      </rPr>
      <t>177</t>
    </r>
    <r>
      <rPr>
        <b/>
        <sz val="12"/>
        <color theme="1"/>
        <rFont val="Times New Roman"/>
        <family val="1"/>
      </rPr>
      <t>Hf</t>
    </r>
  </si>
  <si>
    <t>Plesocive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</si>
  <si>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</si>
  <si>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</si>
  <si>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</si>
  <si>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</si>
  <si>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</si>
  <si>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</si>
  <si>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</si>
  <si>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</si>
  <si>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</si>
  <si>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</si>
  <si>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</si>
  <si>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b1</t>
  </si>
  <si>
    <t>b2</t>
  </si>
  <si>
    <t>b3</t>
  </si>
  <si>
    <t>b4</t>
  </si>
  <si>
    <t>b5</t>
  </si>
  <si>
    <t>b6</t>
  </si>
  <si>
    <t>b7</t>
  </si>
  <si>
    <t>FC-1</t>
  </si>
  <si>
    <t>MUN1</t>
  </si>
  <si>
    <t>MUN3</t>
  </si>
  <si>
    <t>Ci</t>
  </si>
  <si>
    <t>2Ꝺconc',i</t>
  </si>
  <si>
    <t>LOQ 10Ꝺ</t>
  </si>
  <si>
    <t>Cal Std</t>
  </si>
  <si>
    <t>Sweeps</t>
  </si>
  <si>
    <t>Above LOQ?</t>
  </si>
  <si>
    <t>NIST614</t>
  </si>
  <si>
    <t>Yes</t>
  </si>
  <si>
    <t>Time resolved signal quality</t>
  </si>
  <si>
    <t>Good</t>
  </si>
  <si>
    <t>U (ppm)</t>
  </si>
  <si>
    <t>2Sigma</t>
  </si>
  <si>
    <t>LOQ (10 Sigma)</t>
  </si>
  <si>
    <t>Above LOD?</t>
  </si>
  <si>
    <t>Above LOD10?</t>
  </si>
  <si>
    <t>Th (ppm)</t>
  </si>
  <si>
    <t>Time resolved signal</t>
  </si>
  <si>
    <t>Spot size (microns)</t>
  </si>
  <si>
    <t>NIST616</t>
  </si>
  <si>
    <t>BIR-1G</t>
  </si>
  <si>
    <t>Comments</t>
  </si>
  <si>
    <t>Ti_ppm_m47</t>
  </si>
  <si>
    <t>Ti_ppm_m49</t>
  </si>
  <si>
    <t>Mn_ppm_m55</t>
  </si>
  <si>
    <t>Ni_ppm_m60</t>
  </si>
  <si>
    <t>Sr_ppm_m88</t>
  </si>
  <si>
    <t>Y_ppm_m89</t>
  </si>
  <si>
    <t>Zr_ppm_m90</t>
  </si>
  <si>
    <t>Nb_ppm_m93</t>
  </si>
  <si>
    <t>Ba_ppm_m137</t>
  </si>
  <si>
    <t>La_ppm_m139</t>
  </si>
  <si>
    <t>Ce_ppm_m140</t>
  </si>
  <si>
    <t>Pr_ppm_m141</t>
  </si>
  <si>
    <t>Nd_ppm_m146</t>
  </si>
  <si>
    <t>Sm_ppm_m147</t>
  </si>
  <si>
    <t>Eu_ppm_m153</t>
  </si>
  <si>
    <t>Gd_ppm_m157</t>
  </si>
  <si>
    <t>Tb_ppm_m159</t>
  </si>
  <si>
    <t>Dy_ppm_m163</t>
  </si>
  <si>
    <t>Ho_ppm_m165</t>
  </si>
  <si>
    <t>Er_ppm_m166</t>
  </si>
  <si>
    <t>Tm_ppm_m169</t>
  </si>
  <si>
    <t>Yb_ppm_m172</t>
  </si>
  <si>
    <t>Lu_ppm_m175</t>
  </si>
  <si>
    <t>Hf_ppm_m178</t>
  </si>
  <si>
    <t>Th_ppm_m232</t>
  </si>
  <si>
    <t>U_ppm_m238</t>
  </si>
  <si>
    <t>st.dev.</t>
  </si>
  <si>
    <t>*reference values</t>
  </si>
  <si>
    <t>0.01 - 9224</t>
  </si>
  <si>
    <t>1202.92 - 1482</t>
  </si>
  <si>
    <t>135-211</t>
  </si>
  <si>
    <t>88.3 - 118 </t>
  </si>
  <si>
    <t>10.94 - 17.6</t>
  </si>
  <si>
    <t>10.37 - 17.8</t>
  </si>
  <si>
    <t>0.4 - 0.65</t>
  </si>
  <si>
    <t>4.98 - 10.135</t>
  </si>
  <si>
    <t>0.537 - 0.91</t>
  </si>
  <si>
    <t>1.49 - 2.3 µg</t>
  </si>
  <si>
    <t>0.32 - 0.45</t>
  </si>
  <si>
    <t>2.03 - 3.29</t>
  </si>
  <si>
    <t>0.925 - 1.38</t>
  </si>
  <si>
    <t>0.37 - 0.63</t>
  </si>
  <si>
    <t>1.03 - 2.08</t>
  </si>
  <si>
    <t>0.29 - 0.414 µg/g</t>
  </si>
  <si>
    <t>2 - 2.88 µg/g</t>
  </si>
  <si>
    <t>0.468 - 0.625</t>
  </si>
  <si>
    <t>1.3 - 2.08</t>
  </si>
  <si>
    <t>0.19-0.293</t>
  </si>
  <si>
    <t>1.3-2.08</t>
  </si>
  <si>
    <t>0.196-0.285</t>
  </si>
  <si>
    <t>0.43-0.734</t>
  </si>
  <si>
    <t>0.020-056</t>
  </si>
  <si>
    <t>0.011-0.214</t>
  </si>
  <si>
    <t>Spot Size</t>
  </si>
  <si>
    <t>NIST612</t>
  </si>
  <si>
    <t>EPMA Chapters 2,3, and 4 - Analytical conditions and standards</t>
  </si>
  <si>
    <t>Re-Os and PGE, Chapters 2 and 3 - Reference material, OKUM</t>
  </si>
  <si>
    <t>Bulk-Rock major and trace elements, Chapters 2 and 3 - Reference material</t>
  </si>
  <si>
    <t>Split stream U-Pb_Lu-Hf zircon, Chapter 2 - Reference material</t>
  </si>
  <si>
    <t>Laser ablation K, Chapter 4 - Reference material</t>
  </si>
  <si>
    <t>Laser ablation U &amp; Th, Chapter 4 - Reference material</t>
  </si>
  <si>
    <t>Laser ablation trace elements, Chapter 4 - Reference material</t>
  </si>
  <si>
    <t>Ti</t>
  </si>
  <si>
    <t>EPMA sample data, Chapters 2, 3, and 4</t>
  </si>
  <si>
    <t xml:space="preserve">Sample </t>
  </si>
  <si>
    <t xml:space="preserve">Mineral </t>
  </si>
  <si>
    <t>Lithology as discussed in text</t>
  </si>
  <si>
    <t>Cr2O3</t>
  </si>
  <si>
    <t>FeO</t>
  </si>
  <si>
    <t>NiO</t>
  </si>
  <si>
    <t>BaO</t>
  </si>
  <si>
    <t>Chapter 2</t>
  </si>
  <si>
    <t>GR16-255</t>
  </si>
  <si>
    <t>Olivine</t>
  </si>
  <si>
    <t>Crustal Cumulate</t>
  </si>
  <si>
    <t>GR16-260</t>
  </si>
  <si>
    <t>GR16-277</t>
  </si>
  <si>
    <t>GR16-267</t>
  </si>
  <si>
    <t>GR16-265</t>
  </si>
  <si>
    <t>Chromite</t>
  </si>
  <si>
    <t>Orthopyroxene</t>
  </si>
  <si>
    <t>Amphibole</t>
  </si>
  <si>
    <t>Chapter 3</t>
  </si>
  <si>
    <t>GR16-109</t>
  </si>
  <si>
    <t>Metasomatised Mantle Peridotite</t>
  </si>
  <si>
    <t>GR16-121</t>
  </si>
  <si>
    <t>GR16-131</t>
  </si>
  <si>
    <t>Low Al-Ca Mantle Peridotite</t>
  </si>
  <si>
    <t>GR16-141</t>
  </si>
  <si>
    <t>GR16-158</t>
  </si>
  <si>
    <t>GR16-160</t>
  </si>
  <si>
    <t>GR16-191</t>
  </si>
  <si>
    <t>GR16-197</t>
  </si>
  <si>
    <t>GR16-231</t>
  </si>
  <si>
    <t>GR16-225</t>
  </si>
  <si>
    <t>GR16-208</t>
  </si>
  <si>
    <t>GR16-165</t>
  </si>
  <si>
    <t>GR26-231</t>
  </si>
  <si>
    <t>Chapter 4</t>
  </si>
  <si>
    <t>G-6-18A</t>
  </si>
  <si>
    <t>Phlogopite-garnet lherzolite</t>
  </si>
  <si>
    <t>G-6-4C</t>
  </si>
  <si>
    <t>M9</t>
  </si>
  <si>
    <t>G-6-UA</t>
  </si>
  <si>
    <t>phlogopite-wherlite</t>
  </si>
  <si>
    <t>G-6-14B</t>
  </si>
  <si>
    <t>M6</t>
  </si>
  <si>
    <t>Spinel-Lherzolite</t>
  </si>
  <si>
    <t>TP6</t>
  </si>
  <si>
    <t>Garnet-lherzolite</t>
  </si>
  <si>
    <t>PHN4265</t>
  </si>
  <si>
    <t>LQ8</t>
  </si>
  <si>
    <t>FRB1350</t>
  </si>
  <si>
    <t>JJG2513</t>
  </si>
  <si>
    <t>Off-craton garnet lherzolite</t>
  </si>
  <si>
    <t>TP5</t>
  </si>
  <si>
    <t>LQ6</t>
  </si>
  <si>
    <t>M13</t>
  </si>
  <si>
    <t>FRB1007</t>
  </si>
  <si>
    <t>FRB1434</t>
  </si>
  <si>
    <t>BR-1</t>
  </si>
  <si>
    <t>Amphibole-phlogoite-garnet-lherzolite</t>
  </si>
  <si>
    <t>G-6-18AY</t>
  </si>
  <si>
    <t>Garnet</t>
  </si>
  <si>
    <t>&lt;0.02</t>
  </si>
  <si>
    <t>Clinopyroxene</t>
  </si>
  <si>
    <t>Phlogopite</t>
  </si>
  <si>
    <t>G-6-18Ay</t>
  </si>
  <si>
    <t>Bulk-rock major and trace element sample data, Chapters 2 and 3</t>
  </si>
  <si>
    <t xml:space="preserve">Latitude </t>
  </si>
  <si>
    <t>longitude</t>
  </si>
  <si>
    <t>ICPMS</t>
  </si>
  <si>
    <t>LOI</t>
  </si>
  <si>
    <t>(wt%)</t>
  </si>
  <si>
    <t>(ppm)</t>
  </si>
  <si>
    <t>Cumulates</t>
  </si>
  <si>
    <t>GR16-252</t>
  </si>
  <si>
    <t>GR16-258</t>
  </si>
  <si>
    <t>GR16-259</t>
  </si>
  <si>
    <t>GR16-262</t>
  </si>
  <si>
    <t>GR16-264</t>
  </si>
  <si>
    <t>GR16-266</t>
  </si>
  <si>
    <t>GR16-268</t>
  </si>
  <si>
    <t>GR16-275</t>
  </si>
  <si>
    <t>Parental Melt</t>
  </si>
  <si>
    <t>Dyke</t>
  </si>
  <si>
    <t>GR16-257</t>
  </si>
  <si>
    <t>Gneiss</t>
  </si>
  <si>
    <t>GR16-256</t>
  </si>
  <si>
    <t>GR16-261</t>
  </si>
  <si>
    <t xml:space="preserve">Low Al-Ca peridotites </t>
  </si>
  <si>
    <t>Metasomatized peridotites</t>
  </si>
  <si>
    <t>Re-Os and PGE sample data, Chapters 2 and 3</t>
  </si>
  <si>
    <t>Samples</t>
  </si>
  <si>
    <t>Os (ppb)</t>
  </si>
  <si>
    <t>Ir (ppb)</t>
  </si>
  <si>
    <t>Ru (ppb)</t>
  </si>
  <si>
    <t>Pt (ppb)</t>
  </si>
  <si>
    <t>Pd (ppb)</t>
  </si>
  <si>
    <t>Re (ppb)</t>
  </si>
  <si>
    <t>187Re/188Os</t>
  </si>
  <si>
    <t>Abs. 2σ</t>
  </si>
  <si>
    <t>187Os/188Os</t>
  </si>
  <si>
    <t>TRD (Ma)</t>
  </si>
  <si>
    <t>TMA (Ma)</t>
  </si>
  <si>
    <t xml:space="preserve">Qorlortoq cumulates </t>
  </si>
  <si>
    <t>Qorlortoq dyke</t>
  </si>
  <si>
    <t>Low Al-Ca peridotites</t>
  </si>
  <si>
    <t>Split stream U-Pb_Lu-Hf zircon sample data, Chapter 2</t>
  </si>
  <si>
    <t>Th/U</t>
  </si>
  <si>
    <r>
      <rPr>
        <b/>
        <vertAlign val="superscript"/>
        <sz val="12"/>
        <color theme="1"/>
        <rFont val="Times New Roman"/>
        <family val="1"/>
      </rPr>
      <t>202</t>
    </r>
    <r>
      <rPr>
        <b/>
        <sz val="12"/>
        <color theme="1"/>
        <rFont val="Times New Roman"/>
        <family val="1"/>
      </rPr>
      <t>Hg</t>
    </r>
  </si>
  <si>
    <r>
      <rPr>
        <b/>
        <vertAlign val="superscript"/>
        <sz val="12"/>
        <color theme="1"/>
        <rFont val="Times New Roman"/>
        <family val="1"/>
      </rPr>
      <t>204</t>
    </r>
    <r>
      <rPr>
        <b/>
        <sz val="12"/>
        <color theme="1"/>
        <rFont val="Times New Roman"/>
        <family val="1"/>
      </rPr>
      <t>Pb (cps)</t>
    </r>
  </si>
  <si>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 (cps)</t>
    </r>
  </si>
  <si>
    <r>
      <rPr>
        <b/>
        <vertAlign val="superscript"/>
        <sz val="12"/>
        <color theme="1"/>
        <rFont val="Times New Roman"/>
        <family val="1"/>
      </rPr>
      <t>204</t>
    </r>
    <r>
      <rPr>
        <b/>
        <sz val="12"/>
        <color theme="1"/>
        <rFont val="Times New Roman"/>
        <family val="1"/>
      </rPr>
      <t>Pb (corrected)/</t>
    </r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</t>
    </r>
  </si>
  <si>
    <t>Alpha Doses</t>
  </si>
  <si>
    <r>
      <rPr>
        <b/>
        <vertAlign val="superscript"/>
        <sz val="12"/>
        <color theme="1"/>
        <rFont val="Times New Roman"/>
        <family val="1"/>
      </rPr>
      <t>180</t>
    </r>
    <r>
      <rPr>
        <b/>
        <sz val="12"/>
        <color theme="1"/>
        <rFont val="Times New Roman"/>
        <family val="1"/>
      </rPr>
      <t>Lu/</t>
    </r>
    <r>
      <rPr>
        <b/>
        <vertAlign val="superscript"/>
        <sz val="12"/>
        <color theme="1"/>
        <rFont val="Times New Roman"/>
        <family val="1"/>
      </rPr>
      <t>177</t>
    </r>
    <r>
      <rPr>
        <b/>
        <sz val="12"/>
        <color theme="1"/>
        <rFont val="Times New Roman"/>
        <family val="1"/>
      </rPr>
      <t>Hf</t>
    </r>
  </si>
  <si>
    <t>εHf</t>
  </si>
  <si>
    <t>5c</t>
  </si>
  <si>
    <t>16b</t>
  </si>
  <si>
    <t>28b</t>
  </si>
  <si>
    <t>32d</t>
  </si>
  <si>
    <t>49a</t>
  </si>
  <si>
    <t>44c</t>
  </si>
  <si>
    <t>46a</t>
  </si>
  <si>
    <t>46d</t>
  </si>
  <si>
    <t>25b</t>
  </si>
  <si>
    <t>25a</t>
  </si>
  <si>
    <t>21d</t>
  </si>
  <si>
    <t>21c</t>
  </si>
  <si>
    <t>20b</t>
  </si>
  <si>
    <t>29a</t>
  </si>
  <si>
    <t>42a</t>
  </si>
  <si>
    <t>43b</t>
  </si>
  <si>
    <t>47c</t>
  </si>
  <si>
    <t>47a</t>
  </si>
  <si>
    <t xml:space="preserve">Laser ablation K sample data, Chapter 4 </t>
  </si>
  <si>
    <t>Mineral</t>
  </si>
  <si>
    <t>G-06-7D</t>
  </si>
  <si>
    <t>Ol</t>
  </si>
  <si>
    <t>Poor</t>
  </si>
  <si>
    <t>CPX</t>
  </si>
  <si>
    <t>G-06-4B</t>
  </si>
  <si>
    <t>OPX</t>
  </si>
  <si>
    <t>Grt</t>
  </si>
  <si>
    <t>FRB135</t>
  </si>
  <si>
    <t>G-06-7C</t>
  </si>
  <si>
    <t>G-06-14A</t>
  </si>
  <si>
    <t>Very poor</t>
  </si>
  <si>
    <t>M5</t>
  </si>
  <si>
    <t>LET30</t>
  </si>
  <si>
    <t>LET38</t>
  </si>
  <si>
    <t xml:space="preserve">M5 </t>
  </si>
  <si>
    <t xml:space="preserve">LQ8 </t>
  </si>
  <si>
    <t xml:space="preserve">M1 </t>
  </si>
  <si>
    <t xml:space="preserve">Poor </t>
  </si>
  <si>
    <t>LET29</t>
  </si>
  <si>
    <t>LET64</t>
  </si>
  <si>
    <t xml:space="preserve">LET2 </t>
  </si>
  <si>
    <t>BosRd</t>
  </si>
  <si>
    <t>G-6-AU</t>
  </si>
  <si>
    <t xml:space="preserve">Laser ablation U &amp; Th sample data, Chapter 4 </t>
  </si>
  <si>
    <t>Unique.ID</t>
  </si>
  <si>
    <t>C/R</t>
  </si>
  <si>
    <t>C</t>
  </si>
  <si>
    <t>R</t>
  </si>
  <si>
    <t>Grain too small</t>
  </si>
  <si>
    <t>Fair</t>
  </si>
  <si>
    <t>?</t>
  </si>
  <si>
    <t>R?</t>
  </si>
  <si>
    <t>G-06-114B</t>
  </si>
  <si>
    <t>G-06-14B</t>
  </si>
  <si>
    <t>standard</t>
  </si>
  <si>
    <t>Phl</t>
  </si>
  <si>
    <t xml:space="preserve">Laser ablation trace elements sample data, Chapter 4 </t>
  </si>
  <si>
    <t xml:space="preserve">Ti </t>
  </si>
  <si>
    <t xml:space="preserve">Mn </t>
  </si>
  <si>
    <t xml:space="preserve">Ni </t>
  </si>
  <si>
    <t xml:space="preserve">Sr </t>
  </si>
  <si>
    <t xml:space="preserve">Y </t>
  </si>
  <si>
    <t xml:space="preserve">Zr </t>
  </si>
  <si>
    <t xml:space="preserve">Nb </t>
  </si>
  <si>
    <t xml:space="preserve">Ba </t>
  </si>
  <si>
    <t xml:space="preserve">La </t>
  </si>
  <si>
    <t xml:space="preserve">Ce </t>
  </si>
  <si>
    <t xml:space="preserve">Pr </t>
  </si>
  <si>
    <t xml:space="preserve">Nd </t>
  </si>
  <si>
    <t xml:space="preserve">Sm </t>
  </si>
  <si>
    <t xml:space="preserve">Eu </t>
  </si>
  <si>
    <t xml:space="preserve">Gd </t>
  </si>
  <si>
    <t xml:space="preserve">Tb </t>
  </si>
  <si>
    <t xml:space="preserve">Dy </t>
  </si>
  <si>
    <t xml:space="preserve">Ho </t>
  </si>
  <si>
    <t xml:space="preserve">Er </t>
  </si>
  <si>
    <t xml:space="preserve">Tm </t>
  </si>
  <si>
    <t xml:space="preserve">Yb </t>
  </si>
  <si>
    <t xml:space="preserve">Lu </t>
  </si>
  <si>
    <t xml:space="preserve">Hf </t>
  </si>
  <si>
    <t xml:space="preserve">Th </t>
  </si>
  <si>
    <t xml:space="preserve">U </t>
  </si>
  <si>
    <t>G-6-ua</t>
  </si>
  <si>
    <t>Phlogopite-garnet-lherzolite</t>
  </si>
  <si>
    <t>Garnet-Lherzolite</t>
  </si>
  <si>
    <t>OnPeak Time (s)</t>
  </si>
  <si>
    <t>OffPeak 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</si>
</sst>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.0000"/>
    <numFmt numFmtId="167" formatCode="0E+00"/>
    <numFmt numFmtId="168" formatCode="0.00000"/>
    <numFmt numFmtId="169" formatCode="0.0E+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horizontal="right" vertical="top"/>
    </xf>
    <xf numFmtId="0" fontId="0" fillId="0" borderId="0" xfId="0" applyBorder="1" applyAlignment="1">
      <alignment horizontal="right" vertical="top"/>
    </xf>
    <xf numFmtId="0" fontId="3" fillId="0" borderId="0" xfId="0" applyFont="1"/>
    <xf numFmtId="1" fontId="0" fillId="0" borderId="0" xfId="0" applyNumberFormat="1"/>
    <xf numFmtId="166" fontId="0" fillId="0" borderId="0" xfId="0" applyNumberFormat="1"/>
    <xf numFmtId="0" fontId="4" fillId="0" borderId="0" xfId="0" applyFont="1"/>
    <xf numFmtId="2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  <xf numFmtId="2" fontId="6" fillId="0" borderId="0" xfId="0" applyNumberFormat="1" applyFont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167" fontId="0" fillId="0" borderId="0" xfId="0" applyNumberFormat="1"/>
    <xf numFmtId="168" fontId="0" fillId="0" borderId="0" xfId="0" applyNumberFormat="1"/>
    <xf numFmtId="164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0" fontId="5" fillId="0" borderId="0" xfId="0" applyFont="1" applyAlignment="1">
      <alignment horizontal="left" vertical="top"/>
    </xf>
    <xf numFmtId="0" fontId="0" fillId="0" borderId="0" xfId="0"/>
    <xf numFmtId="0" fontId="7" fillId="0" borderId="2" xfId="0" applyFont="1" applyBorder="1" applyAlignment="1">
      <alignment vertical="top" wrapText="1"/>
    </xf>
    <xf numFmtId="0" fontId="9" fillId="0" borderId="0" xfId="0" applyFont="1"/>
    <xf numFmtId="2" fontId="9" fillId="0" borderId="0" xfId="0" applyNumberFormat="1" applyFont="1"/>
    <xf numFmtId="0" fontId="9" fillId="0" borderId="1" xfId="0" applyFont="1" applyBorder="1"/>
    <xf numFmtId="0" fontId="7" fillId="0" borderId="0" xfId="0" applyFont="1"/>
    <xf numFmtId="0" fontId="0" fillId="0" borderId="1" xfId="0" applyBorder="1"/>
    <xf numFmtId="0" fontId="3" fillId="0" borderId="0" xfId="0" applyFont="1" applyAlignment="1">
      <alignment vertical="top"/>
    </xf>
    <xf numFmtId="0" fontId="6" fillId="0" borderId="0" xfId="0" applyFont="1"/>
    <xf numFmtId="0" fontId="6" fillId="0" borderId="1" xfId="0" applyFont="1" applyBorder="1"/>
    <xf numFmtId="169" fontId="0" fillId="0" borderId="0" xfId="0" applyNumberFormat="1"/>
    <xf numFmtId="169" fontId="0" fillId="0" borderId="1" xfId="0" applyNumberFormat="1" applyBorder="1"/>
    <xf numFmtId="0" fontId="10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4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2" borderId="0" xfId="0" applyFill="1"/>
    <xf numFmtId="2" fontId="0" fillId="0" borderId="0" xfId="0" applyNumberFormat="1" applyAlignment="1">
      <alignment horizontal="right" vertical="top"/>
    </xf>
    <xf numFmtId="0" fontId="4" fillId="2" borderId="0" xfId="0" applyFont="1" applyFill="1" applyAlignment="1">
      <alignment horizontal="left" vertical="top"/>
    </xf>
    <xf numFmtId="2" fontId="0" fillId="2" borderId="0" xfId="0" applyNumberFormat="1" applyFill="1" applyAlignment="1">
      <alignment horizontal="right" vertical="top"/>
    </xf>
    <xf numFmtId="0" fontId="12" fillId="0" borderId="0" xfId="0" applyFont="1"/>
    <xf numFmtId="0" fontId="13" fillId="0" borderId="0" xfId="0" applyFont="1"/>
    <xf numFmtId="0" fontId="1" fillId="3" borderId="0" xfId="0" applyFont="1" applyFill="1"/>
    <xf numFmtId="0" fontId="5" fillId="0" borderId="0" xfId="0" applyFont="1"/>
    <xf numFmtId="0" fontId="1" fillId="4" borderId="0" xfId="0" applyFont="1" applyFill="1"/>
    <xf numFmtId="0" fontId="5" fillId="4" borderId="0" xfId="0" applyFont="1" applyFill="1"/>
    <xf numFmtId="0" fontId="0" fillId="4" borderId="0" xfId="0" applyFill="1"/>
    <xf numFmtId="165" fontId="0" fillId="4" borderId="0" xfId="0" applyNumberFormat="1" applyFill="1"/>
    <xf numFmtId="1" fontId="0" fillId="4" borderId="0" xfId="0" applyNumberFormat="1" applyFill="1"/>
    <xf numFmtId="2" fontId="0" fillId="4" borderId="0" xfId="0" applyNumberFormat="1" applyFill="1"/>
    <xf numFmtId="164" fontId="0" fillId="4" borderId="0" xfId="0" applyNumberFormat="1" applyFill="1"/>
    <xf numFmtId="166" fontId="5" fillId="0" borderId="0" xfId="0" applyNumberFormat="1" applyFont="1"/>
    <xf numFmtId="0" fontId="11" fillId="0" borderId="0" xfId="0" applyFont="1"/>
    <xf numFmtId="164" fontId="11" fillId="0" borderId="0" xfId="0" applyNumberFormat="1" applyFont="1"/>
    <xf numFmtId="1" fontId="11" fillId="0" borderId="0" xfId="0" applyNumberFormat="1" applyFont="1"/>
    <xf numFmtId="0" fontId="11" fillId="0" borderId="1" xfId="0" applyFont="1" applyBorder="1"/>
    <xf numFmtId="0" fontId="14" fillId="3" borderId="0" xfId="0" applyFont="1" applyFill="1"/>
    <xf numFmtId="0" fontId="14" fillId="0" borderId="0" xfId="0" applyFont="1"/>
    <xf numFmtId="1" fontId="15" fillId="0" borderId="0" xfId="0" applyNumberFormat="1" applyFont="1"/>
    <xf numFmtId="165" fontId="15" fillId="0" borderId="0" xfId="0" applyNumberFormat="1" applyFont="1"/>
    <xf numFmtId="165" fontId="15" fillId="0" borderId="1" xfId="0" applyNumberFormat="1" applyFont="1" applyBorder="1"/>
    <xf numFmtId="0" fontId="0" fillId="3" borderId="2" xfId="0" applyFill="1" applyBorder="1"/>
    <xf numFmtId="1" fontId="0" fillId="0" borderId="1" xfId="0" applyNumberFormat="1" applyBorder="1"/>
    <xf numFmtId="0" fontId="1" fillId="0" borderId="3" xfId="0" applyFont="1" applyBorder="1"/>
    <xf numFmtId="0" fontId="6" fillId="0" borderId="3" xfId="0" applyFont="1" applyBorder="1"/>
    <xf numFmtId="0" fontId="7" fillId="2" borderId="2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1" fontId="9" fillId="0" borderId="0" xfId="0" applyNumberFormat="1" applyFont="1"/>
    <xf numFmtId="166" fontId="9" fillId="0" borderId="0" xfId="0" applyNumberFormat="1" applyFont="1" applyAlignment="1">
      <alignment horizontal="left" vertical="top"/>
    </xf>
    <xf numFmtId="165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2" fontId="9" fillId="0" borderId="0" xfId="0" applyNumberFormat="1" applyFont="1" applyAlignment="1">
      <alignment vertical="top"/>
    </xf>
    <xf numFmtId="169" fontId="9" fillId="0" borderId="0" xfId="0" applyNumberFormat="1" applyFont="1" applyAlignment="1">
      <alignment vertical="top"/>
    </xf>
    <xf numFmtId="1" fontId="9" fillId="0" borderId="0" xfId="0" applyNumberFormat="1" applyFont="1" applyAlignment="1">
      <alignment horizontal="right" vertical="top"/>
    </xf>
    <xf numFmtId="2" fontId="9" fillId="0" borderId="0" xfId="0" applyNumberFormat="1" applyFont="1" applyAlignment="1">
      <alignment horizontal="right" vertical="top"/>
    </xf>
    <xf numFmtId="168" fontId="9" fillId="0" borderId="0" xfId="0" applyNumberFormat="1" applyFont="1" applyAlignment="1">
      <alignment horizontal="left" vertical="top"/>
    </xf>
    <xf numFmtId="165" fontId="9" fillId="0" borderId="0" xfId="0" applyNumberFormat="1" applyFont="1"/>
    <xf numFmtId="0" fontId="7" fillId="0" borderId="1" xfId="0" applyFont="1" applyBorder="1" applyAlignment="1">
      <alignment vertical="top"/>
    </xf>
    <xf numFmtId="0" fontId="16" fillId="0" borderId="1" xfId="0" applyFont="1" applyBorder="1" applyAlignment="1">
      <alignment horizontal="left" vertical="top"/>
    </xf>
    <xf numFmtId="1" fontId="9" fillId="0" borderId="1" xfId="0" applyNumberFormat="1" applyFont="1" applyBorder="1" applyAlignment="1">
      <alignment horizontal="right" vertical="top"/>
    </xf>
    <xf numFmtId="2" fontId="9" fillId="0" borderId="1" xfId="0" applyNumberFormat="1" applyFont="1" applyBorder="1" applyAlignment="1">
      <alignment horizontal="right" vertical="top"/>
    </xf>
    <xf numFmtId="168" fontId="9" fillId="0" borderId="1" xfId="0" applyNumberFormat="1" applyFont="1" applyBorder="1" applyAlignment="1">
      <alignment horizontal="left" vertical="top"/>
    </xf>
    <xf numFmtId="165" fontId="9" fillId="0" borderId="1" xfId="0" applyNumberFormat="1" applyFont="1" applyBorder="1"/>
    <xf numFmtId="2" fontId="9" fillId="0" borderId="1" xfId="0" applyNumberFormat="1" applyFont="1" applyBorder="1"/>
    <xf numFmtId="0" fontId="9" fillId="0" borderId="1" xfId="0" applyFont="1" applyBorder="1" applyAlignment="1">
      <alignment vertical="top"/>
    </xf>
    <xf numFmtId="169" fontId="9" fillId="0" borderId="1" xfId="0" applyNumberFormat="1" applyFont="1" applyBorder="1" applyAlignment="1">
      <alignment vertical="top"/>
    </xf>
    <xf numFmtId="165" fontId="9" fillId="0" borderId="1" xfId="0" applyNumberFormat="1" applyFont="1" applyBorder="1" applyAlignment="1">
      <alignment vertical="top"/>
    </xf>
    <xf numFmtId="0" fontId="17" fillId="0" borderId="0" xfId="0" applyFont="1"/>
    <xf numFmtId="0" fontId="18" fillId="0" borderId="0" xfId="0" applyFont="1"/>
    <xf numFmtId="0" fontId="0" fillId="0" borderId="0" xfId="0" applyFill="1"/>
    <xf numFmtId="0" fontId="0" fillId="0" borderId="0" xfId="0" applyNumberFormat="1"/>
    <xf numFmtId="0" fontId="0" fillId="0" borderId="1" xfId="0" applyNumberFormat="1" applyBorder="1"/>
    <xf numFmtId="0" fontId="7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/>
    </xf>
    <xf numFmtId="1" fontId="9" fillId="0" borderId="0" xfId="0" applyNumberFormat="1" applyFont="1" applyFill="1" applyAlignment="1">
      <alignment horizontal="right" vertical="top"/>
    </xf>
    <xf numFmtId="2" fontId="9" fillId="0" borderId="0" xfId="0" applyNumberFormat="1" applyFont="1" applyFill="1" applyAlignment="1">
      <alignment horizontal="right" vertical="top"/>
    </xf>
    <xf numFmtId="168" fontId="9" fillId="0" borderId="0" xfId="0" applyNumberFormat="1" applyFont="1" applyFill="1" applyAlignment="1">
      <alignment horizontal="left" vertical="top"/>
    </xf>
    <xf numFmtId="165" fontId="9" fillId="0" borderId="0" xfId="0" applyNumberFormat="1" applyFont="1" applyFill="1"/>
    <xf numFmtId="0" fontId="9" fillId="0" borderId="0" xfId="0" applyFont="1" applyFill="1"/>
    <xf numFmtId="2" fontId="9" fillId="0" borderId="0" xfId="0" applyNumberFormat="1" applyFont="1" applyFill="1"/>
    <xf numFmtId="0" fontId="9" fillId="0" borderId="0" xfId="0" applyFont="1" applyFill="1" applyAlignment="1">
      <alignment vertical="top"/>
    </xf>
    <xf numFmtId="169" fontId="9" fillId="0" borderId="0" xfId="0" applyNumberFormat="1" applyFont="1" applyFill="1" applyAlignment="1">
      <alignment vertical="top"/>
    </xf>
    <xf numFmtId="165" fontId="9" fillId="0" borderId="0" xfId="0" applyNumberFormat="1" applyFont="1" applyFill="1" applyAlignment="1">
      <alignment vertical="top"/>
    </xf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0" fillId="0" borderId="1" xfId="0" applyBorder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165" fontId="0" fillId="0" borderId="0" xfId="0" applyNumberFormat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0" fontId="1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F4C87-CAF4-4F8C-A57D-DF49F4218063}">
  <dimension ref="A1:H17"/>
  <sheetViews>
    <sheetView workbookViewId="0">
      <selection activeCell="D31" sqref="D31"/>
    </sheetView>
  </sheetViews>
  <sheetFormatPr defaultRowHeight="14.4" x14ac:dyDescent="0.3"/>
  <cols>
    <col min="1" max="1" width="17.88671875" customWidth="1"/>
    <col min="2" max="2" width="10.6640625" customWidth="1"/>
    <col min="3" max="3" width="18.109375" customWidth="1"/>
    <col min="4" max="4" width="19" customWidth="1"/>
    <col min="5" max="5" width="66.77734375" customWidth="1"/>
    <col min="7" max="7" width="16.21875" customWidth="1"/>
  </cols>
  <sheetData>
    <row r="1" spans="1:8" ht="21" x14ac:dyDescent="0.3">
      <c r="A1" s="38" t="s">
        <v>239</v>
      </c>
      <c r="B1" s="8"/>
      <c r="C1" s="8"/>
      <c r="D1" s="8"/>
      <c r="E1" s="8"/>
      <c r="F1" s="8"/>
      <c r="G1" s="8"/>
      <c r="H1" s="8"/>
    </row>
    <row r="2" spans="1:8" ht="15" thickBot="1" x14ac:dyDescent="0.35">
      <c r="A2" s="9" t="s">
        <v>15</v>
      </c>
      <c r="B2" s="9" t="s">
        <v>16</v>
      </c>
      <c r="C2" s="9" t="s">
        <v>446</v>
      </c>
      <c r="D2" s="9" t="s">
        <v>447</v>
      </c>
      <c r="E2" s="9" t="s">
        <v>17</v>
      </c>
      <c r="F2" s="9" t="s">
        <v>33</v>
      </c>
      <c r="G2" s="9" t="s">
        <v>34</v>
      </c>
      <c r="H2" s="9" t="s">
        <v>35</v>
      </c>
    </row>
    <row r="3" spans="1:8" ht="15" thickTop="1" x14ac:dyDescent="0.3">
      <c r="A3" s="8" t="s">
        <v>18</v>
      </c>
      <c r="B3" s="8" t="s">
        <v>46</v>
      </c>
      <c r="C3" s="7">
        <v>30</v>
      </c>
      <c r="D3" s="7">
        <v>30</v>
      </c>
      <c r="E3" s="8" t="s">
        <v>50</v>
      </c>
      <c r="F3" s="8">
        <v>20</v>
      </c>
      <c r="G3" s="7" t="s">
        <v>40</v>
      </c>
      <c r="H3" s="8">
        <v>2</v>
      </c>
    </row>
    <row r="4" spans="1:8" x14ac:dyDescent="0.3">
      <c r="A4" s="8" t="s">
        <v>26</v>
      </c>
      <c r="B4" s="8" t="s">
        <v>46</v>
      </c>
      <c r="C4" s="7">
        <v>30</v>
      </c>
      <c r="D4" s="7">
        <v>30</v>
      </c>
      <c r="E4" s="8" t="s">
        <v>49</v>
      </c>
      <c r="F4" s="8">
        <v>20</v>
      </c>
      <c r="G4" s="7" t="s">
        <v>40</v>
      </c>
      <c r="H4" s="8">
        <v>2</v>
      </c>
    </row>
    <row r="5" spans="1:8" x14ac:dyDescent="0.3">
      <c r="A5" s="11" t="s">
        <v>32</v>
      </c>
      <c r="B5" s="11" t="s">
        <v>22</v>
      </c>
      <c r="C5" s="13" t="s">
        <v>37</v>
      </c>
      <c r="D5" s="13" t="s">
        <v>37</v>
      </c>
      <c r="E5" s="11" t="s">
        <v>12</v>
      </c>
      <c r="F5" s="11">
        <v>20</v>
      </c>
      <c r="G5" s="7" t="s">
        <v>40</v>
      </c>
      <c r="H5" s="11">
        <v>2</v>
      </c>
    </row>
    <row r="6" spans="1:8" x14ac:dyDescent="0.3">
      <c r="A6" s="8" t="s">
        <v>30</v>
      </c>
      <c r="B6" s="8" t="s">
        <v>47</v>
      </c>
      <c r="C6" s="7" t="s">
        <v>37</v>
      </c>
      <c r="D6" s="7" t="s">
        <v>37</v>
      </c>
      <c r="E6" s="8" t="s">
        <v>44</v>
      </c>
      <c r="F6" s="8">
        <v>20</v>
      </c>
      <c r="G6" s="7" t="s">
        <v>40</v>
      </c>
      <c r="H6" s="8">
        <v>2</v>
      </c>
    </row>
    <row r="7" spans="1:8" x14ac:dyDescent="0.3">
      <c r="A7" s="8" t="s">
        <v>28</v>
      </c>
      <c r="B7" s="8" t="s">
        <v>24</v>
      </c>
      <c r="C7" s="7">
        <v>30</v>
      </c>
      <c r="D7" s="7">
        <v>30</v>
      </c>
      <c r="E7" s="8" t="s">
        <v>9</v>
      </c>
      <c r="F7" s="8">
        <v>20</v>
      </c>
      <c r="G7" s="7" t="s">
        <v>40</v>
      </c>
      <c r="H7" s="8">
        <v>2</v>
      </c>
    </row>
    <row r="8" spans="1:8" x14ac:dyDescent="0.3">
      <c r="A8" s="8" t="s">
        <v>25</v>
      </c>
      <c r="B8" s="8" t="s">
        <v>48</v>
      </c>
      <c r="C8" s="7" t="s">
        <v>37</v>
      </c>
      <c r="D8" s="7" t="s">
        <v>37</v>
      </c>
      <c r="E8" s="8" t="s">
        <v>52</v>
      </c>
      <c r="F8" s="8">
        <v>20</v>
      </c>
      <c r="G8" s="7" t="s">
        <v>40</v>
      </c>
      <c r="H8" s="8">
        <v>2</v>
      </c>
    </row>
    <row r="9" spans="1:8" x14ac:dyDescent="0.3">
      <c r="A9" s="8" t="s">
        <v>21</v>
      </c>
      <c r="B9" s="8" t="s">
        <v>47</v>
      </c>
      <c r="C9" s="7" t="s">
        <v>37</v>
      </c>
      <c r="D9" s="7" t="s">
        <v>37</v>
      </c>
      <c r="E9" s="8" t="s">
        <v>14</v>
      </c>
      <c r="F9" s="8">
        <v>20</v>
      </c>
      <c r="G9" s="7" t="s">
        <v>40</v>
      </c>
      <c r="H9" s="8">
        <v>2</v>
      </c>
    </row>
    <row r="10" spans="1:8" x14ac:dyDescent="0.3">
      <c r="A10" s="8" t="s">
        <v>27</v>
      </c>
      <c r="B10" s="8" t="s">
        <v>20</v>
      </c>
      <c r="C10" s="7" t="s">
        <v>36</v>
      </c>
      <c r="D10" s="7" t="s">
        <v>36</v>
      </c>
      <c r="E10" s="8" t="s">
        <v>51</v>
      </c>
      <c r="F10" s="8">
        <v>20</v>
      </c>
      <c r="G10" s="7" t="s">
        <v>40</v>
      </c>
      <c r="H10" s="8">
        <v>2</v>
      </c>
    </row>
    <row r="11" spans="1:8" x14ac:dyDescent="0.3">
      <c r="A11" s="8" t="s">
        <v>29</v>
      </c>
      <c r="B11" s="8" t="s">
        <v>48</v>
      </c>
      <c r="C11" s="7" t="s">
        <v>37</v>
      </c>
      <c r="D11" s="7" t="s">
        <v>37</v>
      </c>
      <c r="E11" s="8" t="s">
        <v>11</v>
      </c>
      <c r="F11" s="8">
        <v>20</v>
      </c>
      <c r="G11" s="7" t="s">
        <v>40</v>
      </c>
      <c r="H11" s="8">
        <v>2</v>
      </c>
    </row>
    <row r="12" spans="1:8" x14ac:dyDescent="0.3">
      <c r="A12" s="8" t="s">
        <v>19</v>
      </c>
      <c r="B12" s="8" t="s">
        <v>20</v>
      </c>
      <c r="C12" s="7" t="s">
        <v>37</v>
      </c>
      <c r="D12" s="7" t="s">
        <v>37</v>
      </c>
      <c r="E12" s="8" t="s">
        <v>13</v>
      </c>
      <c r="F12" s="8">
        <v>20</v>
      </c>
      <c r="G12" s="7" t="s">
        <v>40</v>
      </c>
      <c r="H12" s="8">
        <v>2</v>
      </c>
    </row>
    <row r="13" spans="1:8" x14ac:dyDescent="0.3">
      <c r="A13" s="8" t="s">
        <v>31</v>
      </c>
      <c r="B13" s="8" t="s">
        <v>48</v>
      </c>
      <c r="C13" s="7" t="s">
        <v>37</v>
      </c>
      <c r="D13" s="7" t="s">
        <v>37</v>
      </c>
      <c r="E13" s="8" t="s">
        <v>10</v>
      </c>
      <c r="F13" s="8">
        <v>20</v>
      </c>
      <c r="G13" s="7" t="s">
        <v>40</v>
      </c>
      <c r="H13" s="8">
        <v>2</v>
      </c>
    </row>
    <row r="14" spans="1:8" x14ac:dyDescent="0.3">
      <c r="A14" s="8" t="s">
        <v>23</v>
      </c>
      <c r="B14" s="8" t="s">
        <v>24</v>
      </c>
      <c r="C14" s="7">
        <v>30</v>
      </c>
      <c r="D14" s="7">
        <v>30</v>
      </c>
      <c r="E14" s="8" t="s">
        <v>8</v>
      </c>
      <c r="F14" s="8">
        <v>20</v>
      </c>
      <c r="G14" s="7" t="s">
        <v>40</v>
      </c>
      <c r="H14" s="8">
        <v>2</v>
      </c>
    </row>
    <row r="15" spans="1:8" x14ac:dyDescent="0.3">
      <c r="A15" t="s">
        <v>41</v>
      </c>
      <c r="B15" t="s">
        <v>24</v>
      </c>
      <c r="C15">
        <v>30</v>
      </c>
      <c r="D15">
        <v>30</v>
      </c>
      <c r="E15" t="s">
        <v>43</v>
      </c>
      <c r="F15" s="8">
        <v>20</v>
      </c>
      <c r="G15" s="7" t="s">
        <v>40</v>
      </c>
      <c r="H15" s="8">
        <v>2</v>
      </c>
    </row>
    <row r="16" spans="1:8" ht="15" thickBot="1" x14ac:dyDescent="0.35">
      <c r="A16" s="10" t="s">
        <v>42</v>
      </c>
      <c r="B16" s="10" t="s">
        <v>39</v>
      </c>
      <c r="C16" s="12" t="s">
        <v>40</v>
      </c>
      <c r="D16" s="12" t="s">
        <v>40</v>
      </c>
      <c r="E16" s="5" t="s">
        <v>45</v>
      </c>
      <c r="F16" s="10">
        <v>20</v>
      </c>
      <c r="G16" s="12" t="s">
        <v>40</v>
      </c>
      <c r="H16" s="10">
        <v>2</v>
      </c>
    </row>
    <row r="17" spans="1:8" ht="15" thickTop="1" x14ac:dyDescent="0.3">
      <c r="A17" s="11"/>
      <c r="B17" s="11"/>
      <c r="C17" s="11"/>
      <c r="D17" s="11"/>
      <c r="E17" s="11"/>
      <c r="F17" s="11"/>
      <c r="G17" s="11"/>
      <c r="H17" s="11"/>
    </row>
  </sheetData>
  <sortState xmlns:xlrd2="http://schemas.microsoft.com/office/spreadsheetml/2017/richdata2" ref="A4:H16">
    <sortCondition ref="A3:A16"/>
  </sortState>
  <phoneticPr fontId="2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7D354-1BB0-47C0-AA11-F81A07456FC3}">
  <dimension ref="A1:M38"/>
  <sheetViews>
    <sheetView workbookViewId="0">
      <selection activeCell="E17" sqref="E17"/>
    </sheetView>
  </sheetViews>
  <sheetFormatPr defaultRowHeight="14.4" x14ac:dyDescent="0.3"/>
  <sheetData>
    <row r="1" spans="1:13" s="31" customFormat="1" ht="18" x14ac:dyDescent="0.35">
      <c r="A1" s="17" t="s">
        <v>336</v>
      </c>
    </row>
    <row r="2" spans="1:13" s="31" customFormat="1" ht="18" x14ac:dyDescent="0.35">
      <c r="A2" s="17" t="s">
        <v>255</v>
      </c>
    </row>
    <row r="3" spans="1:13" s="31" customFormat="1" ht="15" thickBot="1" x14ac:dyDescent="0.35">
      <c r="A3" s="75" t="s">
        <v>337</v>
      </c>
      <c r="B3" s="75" t="s">
        <v>338</v>
      </c>
      <c r="C3" s="75" t="s">
        <v>339</v>
      </c>
      <c r="D3" s="75" t="s">
        <v>340</v>
      </c>
      <c r="E3" s="75" t="s">
        <v>341</v>
      </c>
      <c r="F3" s="75" t="s">
        <v>342</v>
      </c>
      <c r="G3" s="75" t="s">
        <v>343</v>
      </c>
      <c r="H3" s="75" t="s">
        <v>344</v>
      </c>
      <c r="I3" s="75" t="s">
        <v>345</v>
      </c>
      <c r="J3" s="75" t="s">
        <v>346</v>
      </c>
      <c r="K3" s="75" t="s">
        <v>345</v>
      </c>
      <c r="L3" s="75" t="s">
        <v>347</v>
      </c>
      <c r="M3" s="75" t="s">
        <v>348</v>
      </c>
    </row>
    <row r="4" spans="1:13" s="31" customFormat="1" ht="15" thickTop="1" x14ac:dyDescent="0.3">
      <c r="A4" s="1" t="s">
        <v>349</v>
      </c>
    </row>
    <row r="5" spans="1:13" s="31" customFormat="1" x14ac:dyDescent="0.3">
      <c r="A5" s="39" t="s">
        <v>320</v>
      </c>
      <c r="B5" s="2">
        <v>2.3630370374956629</v>
      </c>
      <c r="C5" s="2">
        <v>1.3684124949182661</v>
      </c>
      <c r="D5" s="31" t="s">
        <v>104</v>
      </c>
      <c r="E5" s="2">
        <v>2.6371539802602464</v>
      </c>
      <c r="F5" s="2">
        <v>5.1855548000553027</v>
      </c>
      <c r="G5" s="3">
        <v>8.9634745342386593E-3</v>
      </c>
      <c r="H5" s="16">
        <v>1.8232830682088697E-2</v>
      </c>
      <c r="I5" s="16">
        <v>5.2461521908010245E-4</v>
      </c>
      <c r="J5" s="26">
        <v>0.11038631696050667</v>
      </c>
      <c r="K5" s="26">
        <v>1.7937060171009089E-4</v>
      </c>
      <c r="L5" s="15">
        <v>2668.9668779737681</v>
      </c>
      <c r="M5" s="15">
        <v>2786.7317314901752</v>
      </c>
    </row>
    <row r="6" spans="1:13" s="31" customFormat="1" x14ac:dyDescent="0.3">
      <c r="A6" s="39" t="s">
        <v>256</v>
      </c>
      <c r="B6" s="2">
        <v>3.2144469999999998</v>
      </c>
      <c r="C6" s="2">
        <v>1.4822436227559999</v>
      </c>
      <c r="D6" s="2">
        <v>5.3788423059897612</v>
      </c>
      <c r="E6" s="2">
        <v>2.0044802489953804</v>
      </c>
      <c r="F6" s="2">
        <v>1.5743308100780795</v>
      </c>
      <c r="G6" s="3">
        <v>9.8527898425766394E-3</v>
      </c>
      <c r="H6" s="16">
        <v>1.481E-2</v>
      </c>
      <c r="I6" s="16">
        <v>8.9999999999999998E-4</v>
      </c>
      <c r="J6" s="26">
        <v>0.10979700000000001</v>
      </c>
      <c r="K6" s="26">
        <v>1.47E-4</v>
      </c>
      <c r="L6" s="31">
        <v>2751</v>
      </c>
      <c r="M6" s="15">
        <v>2849</v>
      </c>
    </row>
    <row r="7" spans="1:13" s="31" customFormat="1" x14ac:dyDescent="0.3">
      <c r="A7" s="39" t="s">
        <v>321</v>
      </c>
      <c r="B7" s="2">
        <v>2.1892749999999999</v>
      </c>
      <c r="C7" s="2">
        <v>2.8499827430881703</v>
      </c>
      <c r="D7" s="2">
        <v>10.224026235295746</v>
      </c>
      <c r="E7" s="2">
        <v>1.6515719420300869</v>
      </c>
      <c r="F7" s="2">
        <v>0.51952210560187839</v>
      </c>
      <c r="G7" s="3">
        <v>6.1956733899978467E-2</v>
      </c>
      <c r="H7" s="16">
        <v>0.13601649814774069</v>
      </c>
      <c r="I7" s="16">
        <v>3.344093602501061E-3</v>
      </c>
      <c r="J7" s="26">
        <v>0.11272</v>
      </c>
      <c r="K7" s="26">
        <v>1.5300000000000001E-4</v>
      </c>
      <c r="L7" s="15">
        <v>2353.0978720420826</v>
      </c>
      <c r="M7" s="15">
        <v>3440.6730415553998</v>
      </c>
    </row>
    <row r="8" spans="1:13" s="31" customFormat="1" x14ac:dyDescent="0.3">
      <c r="A8" s="39" t="s">
        <v>322</v>
      </c>
      <c r="B8" s="2">
        <v>2.3796879999999998</v>
      </c>
      <c r="C8" s="2">
        <v>1.9929082711004056</v>
      </c>
      <c r="D8" s="2">
        <v>9.4617822508757286</v>
      </c>
      <c r="E8" s="2">
        <v>0.8174544778477415</v>
      </c>
      <c r="F8" s="2">
        <v>0.39114253720986192</v>
      </c>
      <c r="G8" s="3">
        <v>2.4518357891906116E-2</v>
      </c>
      <c r="H8" s="16">
        <v>4.9556779334317139E-2</v>
      </c>
      <c r="I8" s="16">
        <v>1.2312662169665898E-3</v>
      </c>
      <c r="J8" s="26">
        <v>0.11264399999999999</v>
      </c>
      <c r="K8" s="26">
        <v>2.05E-4</v>
      </c>
      <c r="L8" s="15">
        <v>2363.409340905675</v>
      </c>
      <c r="M8" s="15">
        <v>2670.9780772265117</v>
      </c>
    </row>
    <row r="9" spans="1:13" s="31" customFormat="1" x14ac:dyDescent="0.3">
      <c r="A9" s="39" t="s">
        <v>259</v>
      </c>
      <c r="B9" s="2">
        <v>1.088166</v>
      </c>
      <c r="C9" s="2">
        <v>0.78734643215760602</v>
      </c>
      <c r="D9" s="2">
        <v>6.3170192614821028</v>
      </c>
      <c r="E9" s="2">
        <v>8.3070908187353574</v>
      </c>
      <c r="F9" s="2">
        <v>9.3798761044464403</v>
      </c>
      <c r="G9" s="3">
        <v>3.5237503067951412E-2</v>
      </c>
      <c r="H9" s="16">
        <v>0.16153999999999999</v>
      </c>
      <c r="I9" s="16">
        <v>5.1000000000000004E-3</v>
      </c>
      <c r="J9" s="26">
        <v>0.129798</v>
      </c>
      <c r="K9" s="26">
        <v>1.75E-4</v>
      </c>
      <c r="L9" s="31">
        <v>-28</v>
      </c>
      <c r="M9" s="15">
        <v>-46</v>
      </c>
    </row>
    <row r="10" spans="1:13" s="31" customFormat="1" x14ac:dyDescent="0.3">
      <c r="A10" s="39" t="s">
        <v>323</v>
      </c>
      <c r="B10" s="2">
        <v>0.33086617064863921</v>
      </c>
      <c r="C10" s="2">
        <v>0.60389771949899684</v>
      </c>
      <c r="D10" s="2">
        <v>2.9218000000000002</v>
      </c>
      <c r="E10" s="2">
        <v>1.726126228818581</v>
      </c>
      <c r="F10" s="2">
        <v>0.9466724275208096</v>
      </c>
      <c r="G10" s="3">
        <v>5.0141602752771415E-2</v>
      </c>
      <c r="H10" s="16">
        <v>0.74360295147036448</v>
      </c>
      <c r="I10" s="16">
        <v>2.496816992876327E-2</v>
      </c>
      <c r="J10" s="26">
        <v>0.28067529097991756</v>
      </c>
      <c r="K10" s="26">
        <v>5.4173308909480941E-4</v>
      </c>
      <c r="M10" s="15"/>
    </row>
    <row r="11" spans="1:13" s="31" customFormat="1" x14ac:dyDescent="0.3">
      <c r="A11" s="39" t="s">
        <v>324</v>
      </c>
      <c r="B11" s="2">
        <v>2.0375138648302733</v>
      </c>
      <c r="C11" s="2">
        <v>1.7719295419490328</v>
      </c>
      <c r="D11" s="31" t="s">
        <v>104</v>
      </c>
      <c r="E11" s="2">
        <v>0.40964242590533023</v>
      </c>
      <c r="F11" s="2">
        <v>0.25837458554418435</v>
      </c>
      <c r="G11" s="3">
        <v>2.9272714366173493E-2</v>
      </c>
      <c r="H11" s="16">
        <v>2.5241101371091836E-2</v>
      </c>
      <c r="I11" s="16">
        <v>6.904031319752927E-4</v>
      </c>
      <c r="J11" s="26">
        <v>0.10909288281689694</v>
      </c>
      <c r="K11" s="26">
        <v>2.7406671155153628E-4</v>
      </c>
      <c r="L11" s="15">
        <v>2846.8463110293537</v>
      </c>
      <c r="M11" s="15">
        <v>3053.7288190191293</v>
      </c>
    </row>
    <row r="12" spans="1:13" s="31" customFormat="1" x14ac:dyDescent="0.3">
      <c r="A12" s="39" t="s">
        <v>262</v>
      </c>
      <c r="B12" s="2">
        <v>1.8520749999999999</v>
      </c>
      <c r="C12" s="2">
        <v>2.0311086084108751</v>
      </c>
      <c r="D12" s="2">
        <v>5.6152686176023714</v>
      </c>
      <c r="E12" s="2">
        <v>0.25246928823726889</v>
      </c>
      <c r="F12" s="2">
        <v>0.15207329250778739</v>
      </c>
      <c r="G12" s="3">
        <v>2.6412546057029734E-2</v>
      </c>
      <c r="H12" s="16">
        <v>6.8519999999999998E-2</v>
      </c>
      <c r="I12" s="16">
        <v>1.91E-3</v>
      </c>
      <c r="J12" s="26">
        <v>0.110461</v>
      </c>
      <c r="K12" s="26">
        <v>1.75E-4</v>
      </c>
      <c r="L12" s="31">
        <v>2661</v>
      </c>
      <c r="M12" s="15">
        <v>3164</v>
      </c>
    </row>
    <row r="13" spans="1:13" s="31" customFormat="1" x14ac:dyDescent="0.3">
      <c r="A13" s="39" t="s">
        <v>325</v>
      </c>
      <c r="B13" s="2">
        <v>1.8596868805958484</v>
      </c>
      <c r="C13" s="2">
        <v>1.7538251462247938</v>
      </c>
      <c r="D13" s="31" t="s">
        <v>104</v>
      </c>
      <c r="E13" s="2">
        <v>0.78116852498168632</v>
      </c>
      <c r="F13" s="2">
        <v>0.28269663777740545</v>
      </c>
      <c r="G13" s="3">
        <v>7.110249900587764E-3</v>
      </c>
      <c r="H13" s="16">
        <v>1.8368061593037135E-2</v>
      </c>
      <c r="I13" s="16">
        <v>5.4368741413933508E-4</v>
      </c>
      <c r="J13" s="26">
        <v>0.10871934663475785</v>
      </c>
      <c r="K13" s="26">
        <v>1.8405490138480109E-4</v>
      </c>
      <c r="L13" s="15">
        <v>2897.4690554881658</v>
      </c>
      <c r="M13" s="15">
        <v>3026.0528405523073</v>
      </c>
    </row>
    <row r="14" spans="1:13" s="31" customFormat="1" x14ac:dyDescent="0.3">
      <c r="A14" s="39" t="s">
        <v>261</v>
      </c>
      <c r="B14" s="2">
        <v>1.837377</v>
      </c>
      <c r="C14" s="2">
        <v>1.8986149261873668</v>
      </c>
      <c r="D14" s="2">
        <v>5.6066251476314459</v>
      </c>
      <c r="E14" s="2">
        <v>2.6547506445054179</v>
      </c>
      <c r="F14" s="2">
        <v>3.7159466696829893</v>
      </c>
      <c r="G14" s="3">
        <v>2.0204400017140964E-3</v>
      </c>
      <c r="H14" s="16">
        <v>5.2300000000000003E-3</v>
      </c>
      <c r="I14" s="16">
        <v>1.83E-3</v>
      </c>
      <c r="J14" s="26">
        <v>0.10839500000000001</v>
      </c>
      <c r="K14" s="26">
        <v>1.9100000000000001E-4</v>
      </c>
      <c r="L14" s="31">
        <v>2941</v>
      </c>
      <c r="M14" s="15">
        <v>2977</v>
      </c>
    </row>
    <row r="15" spans="1:13" s="31" customFormat="1" x14ac:dyDescent="0.3">
      <c r="A15" s="39" t="s">
        <v>326</v>
      </c>
      <c r="B15" s="2">
        <v>2.4767831205184798</v>
      </c>
      <c r="C15" s="2">
        <v>1.0681377375729659</v>
      </c>
      <c r="D15" s="31" t="s">
        <v>104</v>
      </c>
      <c r="E15" s="2">
        <v>6.1960542053654679</v>
      </c>
      <c r="F15" s="2">
        <v>1.9663537122740016</v>
      </c>
      <c r="G15" s="3">
        <v>1.2029713874493159E-2</v>
      </c>
      <c r="H15" s="16">
        <v>2.334766315805549E-2</v>
      </c>
      <c r="I15" s="16">
        <v>1.3930264727222354E-3</v>
      </c>
      <c r="J15" s="26">
        <v>0.11088702533137489</v>
      </c>
      <c r="K15" s="26">
        <v>2.0015552220136647E-4</v>
      </c>
      <c r="L15" s="15">
        <v>2603.1016572931867</v>
      </c>
      <c r="M15" s="15">
        <v>2752.1108868282972</v>
      </c>
    </row>
    <row r="16" spans="1:13" s="31" customFormat="1" x14ac:dyDescent="0.3">
      <c r="A16" s="39" t="s">
        <v>327</v>
      </c>
      <c r="B16" s="2">
        <v>2.5085831420976699</v>
      </c>
      <c r="C16" s="2">
        <v>1.2622714234505352</v>
      </c>
      <c r="D16" s="31" t="s">
        <v>104</v>
      </c>
      <c r="E16" s="2">
        <v>2.0301417225443057</v>
      </c>
      <c r="F16" s="2">
        <v>2.619493747190782</v>
      </c>
      <c r="G16" s="3">
        <v>2.5258736313662735E-2</v>
      </c>
      <c r="H16" s="16">
        <v>4.8429326728053154E-2</v>
      </c>
      <c r="I16" s="16">
        <v>1.2638208764191819E-3</v>
      </c>
      <c r="J16" s="26">
        <v>0.11421254861682409</v>
      </c>
      <c r="K16" s="26">
        <v>2.007264540634715E-4</v>
      </c>
      <c r="L16" s="15">
        <v>2148.6743871408435</v>
      </c>
      <c r="M16" s="15">
        <v>2421.6752768739848</v>
      </c>
    </row>
    <row r="17" spans="1:13" s="31" customFormat="1" x14ac:dyDescent="0.3">
      <c r="A17" s="39" t="s">
        <v>260</v>
      </c>
      <c r="B17" s="2">
        <v>1.5567409832923886</v>
      </c>
      <c r="C17" s="2">
        <v>0.99379320416414851</v>
      </c>
      <c r="D17" s="31" t="s">
        <v>104</v>
      </c>
      <c r="E17" s="2">
        <v>4.0450243149446834</v>
      </c>
      <c r="F17" s="2">
        <v>2.5771996890538644</v>
      </c>
      <c r="G17" s="3">
        <v>1.3664199247236887E-2</v>
      </c>
      <c r="H17" s="16">
        <v>4.2230512968586043E-2</v>
      </c>
      <c r="I17" s="16">
        <v>1.1341161851191864E-3</v>
      </c>
      <c r="J17" s="26">
        <v>0.11763362046147659</v>
      </c>
      <c r="K17" s="26">
        <v>2.3103475187521684E-4</v>
      </c>
      <c r="L17" s="15">
        <v>1677.5708280903832</v>
      </c>
      <c r="M17" s="15">
        <v>1861.2519394656051</v>
      </c>
    </row>
    <row r="18" spans="1:13" s="31" customFormat="1" x14ac:dyDescent="0.3">
      <c r="A18" s="1" t="s">
        <v>350</v>
      </c>
    </row>
    <row r="19" spans="1:13" s="31" customFormat="1" ht="15" thickBot="1" x14ac:dyDescent="0.35">
      <c r="A19" s="40" t="s">
        <v>330</v>
      </c>
      <c r="B19" s="27">
        <v>4.7121615346978167E-2</v>
      </c>
      <c r="C19" s="20">
        <v>1.6597841356487123E-2</v>
      </c>
      <c r="D19" s="37" t="s">
        <v>104</v>
      </c>
      <c r="E19" s="18">
        <v>0.2983427149769865</v>
      </c>
      <c r="F19" s="18">
        <v>0.14492906910540029</v>
      </c>
      <c r="G19" s="27">
        <v>0.49386388036953199</v>
      </c>
      <c r="H19" s="76">
        <v>186.86548773117335</v>
      </c>
      <c r="I19" s="76">
        <v>147.23946107659242</v>
      </c>
      <c r="J19" s="19">
        <v>21.071890557110383</v>
      </c>
      <c r="K19" s="19">
        <v>0.79774480419663807</v>
      </c>
      <c r="L19" s="37"/>
      <c r="M19" s="76">
        <v>6386.6416911913484</v>
      </c>
    </row>
    <row r="20" spans="1:13" s="31" customFormat="1" ht="15" thickTop="1" x14ac:dyDescent="0.3"/>
    <row r="21" spans="1:13" s="31" customFormat="1" ht="18" x14ac:dyDescent="0.35">
      <c r="A21" s="17" t="s">
        <v>266</v>
      </c>
    </row>
    <row r="22" spans="1:13" s="31" customFormat="1" ht="15" thickBot="1" x14ac:dyDescent="0.35">
      <c r="A22" s="75" t="s">
        <v>337</v>
      </c>
      <c r="B22" s="75" t="s">
        <v>338</v>
      </c>
      <c r="C22" s="75" t="s">
        <v>339</v>
      </c>
      <c r="D22" s="75" t="s">
        <v>340</v>
      </c>
      <c r="E22" s="75" t="s">
        <v>341</v>
      </c>
      <c r="F22" s="75" t="s">
        <v>342</v>
      </c>
      <c r="G22" s="75" t="s">
        <v>343</v>
      </c>
      <c r="H22" s="75" t="s">
        <v>344</v>
      </c>
      <c r="I22" s="75" t="s">
        <v>345</v>
      </c>
      <c r="J22" s="75" t="s">
        <v>346</v>
      </c>
      <c r="K22" s="75" t="s">
        <v>345</v>
      </c>
      <c r="L22" s="75" t="s">
        <v>347</v>
      </c>
      <c r="M22" s="75" t="s">
        <v>348</v>
      </c>
    </row>
    <row r="23" spans="1:13" s="31" customFormat="1" ht="15" thickTop="1" x14ac:dyDescent="0.3">
      <c r="A23" s="77" t="s">
        <v>351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</row>
    <row r="24" spans="1:13" s="31" customFormat="1" x14ac:dyDescent="0.3">
      <c r="A24" s="31" t="s">
        <v>270</v>
      </c>
      <c r="B24" s="31">
        <v>0.23</v>
      </c>
      <c r="C24" s="31">
        <v>0.3</v>
      </c>
      <c r="D24" s="31">
        <v>4.96</v>
      </c>
      <c r="E24" s="31">
        <v>3</v>
      </c>
      <c r="F24" s="31">
        <v>0.19</v>
      </c>
      <c r="G24" s="31">
        <v>5.0000000000000001E-3</v>
      </c>
      <c r="H24" s="31">
        <v>0.1</v>
      </c>
      <c r="I24" s="31">
        <v>1.4999999999999999E-2</v>
      </c>
      <c r="J24" s="31">
        <v>0.11537</v>
      </c>
      <c r="K24" s="26">
        <v>2.9999999999999997E-4</v>
      </c>
      <c r="L24" s="31">
        <v>1790</v>
      </c>
      <c r="M24" s="31">
        <v>2330</v>
      </c>
    </row>
    <row r="25" spans="1:13" s="31" customFormat="1" x14ac:dyDescent="0.3">
      <c r="A25" s="31" t="s">
        <v>272</v>
      </c>
      <c r="B25" s="31">
        <v>2.79</v>
      </c>
      <c r="C25" s="31">
        <v>1.56</v>
      </c>
      <c r="D25" s="31">
        <v>7.21</v>
      </c>
      <c r="E25" s="31">
        <v>2.2200000000000002</v>
      </c>
      <c r="F25" s="31">
        <v>0.02</v>
      </c>
      <c r="G25" s="31">
        <v>4.0000000000000001E-3</v>
      </c>
      <c r="H25" s="31">
        <v>6.6E-3</v>
      </c>
      <c r="I25" s="31">
        <v>5.0000000000000001E-4</v>
      </c>
      <c r="J25" s="31">
        <v>0.11408</v>
      </c>
      <c r="K25" s="26">
        <v>2.0000000000000001E-4</v>
      </c>
      <c r="L25" s="31">
        <v>1960</v>
      </c>
      <c r="M25" s="31">
        <v>1990</v>
      </c>
    </row>
    <row r="26" spans="1:13" s="31" customFormat="1" x14ac:dyDescent="0.3">
      <c r="A26" s="31" t="s">
        <v>273</v>
      </c>
      <c r="B26" s="31">
        <v>6.55</v>
      </c>
      <c r="C26" s="31">
        <v>1.1200000000000001</v>
      </c>
      <c r="D26" s="31">
        <v>5.46</v>
      </c>
      <c r="E26" s="31">
        <v>2.0499999999999998</v>
      </c>
      <c r="F26" s="31">
        <v>0.02</v>
      </c>
      <c r="G26" s="31">
        <v>1.2E-2</v>
      </c>
      <c r="H26" s="31">
        <v>8.3999999999999995E-3</v>
      </c>
      <c r="I26" s="31">
        <v>5.9999999999999995E-4</v>
      </c>
      <c r="J26" s="31">
        <v>0.11402</v>
      </c>
      <c r="K26" s="31">
        <v>3.2000000000000003E-4</v>
      </c>
      <c r="L26" s="31">
        <v>1970</v>
      </c>
      <c r="M26" s="31">
        <v>2010</v>
      </c>
    </row>
    <row r="27" spans="1:13" s="31" customFormat="1" x14ac:dyDescent="0.3">
      <c r="A27" s="31" t="s">
        <v>274</v>
      </c>
      <c r="B27" s="31">
        <v>5.52</v>
      </c>
      <c r="C27" s="31">
        <v>8.44</v>
      </c>
      <c r="D27" s="31">
        <v>19.899999999999999</v>
      </c>
      <c r="E27" s="31">
        <v>7.39</v>
      </c>
      <c r="F27" s="31">
        <v>0.02</v>
      </c>
      <c r="G27" s="31">
        <v>2.1999999999999999E-2</v>
      </c>
      <c r="H27" s="31">
        <v>1.985E-2</v>
      </c>
      <c r="I27" s="31">
        <v>5.9999999999999995E-4</v>
      </c>
      <c r="J27" s="31">
        <v>0.11412</v>
      </c>
      <c r="K27" s="31">
        <v>2.4000000000000001E-4</v>
      </c>
      <c r="L27" s="31">
        <v>1960</v>
      </c>
      <c r="M27" s="31">
        <v>2050</v>
      </c>
    </row>
    <row r="28" spans="1:13" s="31" customFormat="1" x14ac:dyDescent="0.3">
      <c r="A28" s="31" t="s">
        <v>280</v>
      </c>
      <c r="B28" s="31">
        <v>1.33</v>
      </c>
      <c r="C28" s="31">
        <v>3.95</v>
      </c>
      <c r="D28" s="31">
        <v>7.8</v>
      </c>
      <c r="E28" s="31">
        <v>2.12</v>
      </c>
      <c r="F28" s="31">
        <v>0.04</v>
      </c>
      <c r="G28" s="31">
        <v>7.0000000000000001E-3</v>
      </c>
      <c r="H28" s="31">
        <v>2.4E-2</v>
      </c>
      <c r="I28" s="31">
        <v>3.0000000000000001E-3</v>
      </c>
      <c r="J28" s="31">
        <v>0.11371000000000001</v>
      </c>
      <c r="K28" s="31">
        <v>1.6000000000000001E-4</v>
      </c>
      <c r="L28" s="31">
        <v>2010</v>
      </c>
      <c r="M28" s="31">
        <v>2135</v>
      </c>
    </row>
    <row r="29" spans="1:13" s="31" customFormat="1" x14ac:dyDescent="0.3">
      <c r="A29" s="1" t="s">
        <v>335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</row>
    <row r="30" spans="1:13" s="31" customFormat="1" x14ac:dyDescent="0.3">
      <c r="A30" s="31" t="s">
        <v>267</v>
      </c>
      <c r="B30" s="31">
        <v>3</v>
      </c>
      <c r="C30" s="31">
        <v>1.58</v>
      </c>
      <c r="E30" s="31">
        <v>1.03</v>
      </c>
      <c r="F30" s="31">
        <v>0.54</v>
      </c>
      <c r="G30" s="31">
        <v>2E-3</v>
      </c>
      <c r="H30" s="31">
        <v>4.0000000000000001E-3</v>
      </c>
      <c r="I30" s="31">
        <v>2E-3</v>
      </c>
      <c r="J30" s="31">
        <v>0.11441999999999999</v>
      </c>
      <c r="K30" s="31">
        <v>1.9000000000000001E-4</v>
      </c>
      <c r="L30" s="31">
        <v>1920</v>
      </c>
      <c r="M30" s="31">
        <v>1940</v>
      </c>
    </row>
    <row r="31" spans="1:13" s="31" customFormat="1" x14ac:dyDescent="0.3">
      <c r="A31" s="31" t="s">
        <v>269</v>
      </c>
      <c r="B31" s="31">
        <v>3.58</v>
      </c>
      <c r="C31" s="31">
        <v>1.55</v>
      </c>
      <c r="E31" s="31">
        <v>0.93</v>
      </c>
      <c r="F31" s="31">
        <v>0.77</v>
      </c>
      <c r="G31" s="31">
        <v>2.1999999999999999E-2</v>
      </c>
      <c r="H31" s="31">
        <v>0.03</v>
      </c>
      <c r="I31" s="31">
        <v>2E-3</v>
      </c>
      <c r="J31" s="31">
        <v>0.11609</v>
      </c>
      <c r="K31" s="31">
        <v>2.3000000000000001E-4</v>
      </c>
      <c r="L31" s="31">
        <v>1690</v>
      </c>
      <c r="M31" s="31">
        <v>1810</v>
      </c>
    </row>
    <row r="32" spans="1:13" s="31" customFormat="1" x14ac:dyDescent="0.3">
      <c r="A32" s="31" t="s">
        <v>275</v>
      </c>
      <c r="B32" s="31">
        <v>3.04</v>
      </c>
      <c r="C32" s="31">
        <v>1.49</v>
      </c>
      <c r="E32" s="31">
        <v>2.27</v>
      </c>
      <c r="F32" s="31">
        <v>2.87</v>
      </c>
      <c r="G32" s="31">
        <v>2E-3</v>
      </c>
      <c r="H32" s="31">
        <v>3.3999999999999998E-3</v>
      </c>
      <c r="I32" s="31">
        <v>8.9999999999999998E-4</v>
      </c>
      <c r="J32" s="31">
        <v>0.11269999999999999</v>
      </c>
      <c r="K32" s="31">
        <v>1.4999999999999999E-4</v>
      </c>
      <c r="L32" s="31">
        <v>2150</v>
      </c>
      <c r="M32" s="31">
        <v>2170</v>
      </c>
    </row>
    <row r="33" spans="1:13" s="31" customFormat="1" x14ac:dyDescent="0.3">
      <c r="A33" s="31" t="s">
        <v>276</v>
      </c>
      <c r="B33" s="31">
        <v>2.29</v>
      </c>
      <c r="C33" s="31">
        <v>1.07</v>
      </c>
      <c r="D33" s="31">
        <v>5.16</v>
      </c>
      <c r="E33" s="31">
        <v>1.95</v>
      </c>
      <c r="F33" s="31">
        <v>0.76</v>
      </c>
      <c r="G33" s="31">
        <v>2E-3</v>
      </c>
      <c r="H33" s="31">
        <v>4.7000000000000002E-3</v>
      </c>
      <c r="I33" s="31">
        <v>5.0000000000000001E-4</v>
      </c>
      <c r="J33" s="31">
        <v>0.11425</v>
      </c>
      <c r="K33" s="31">
        <v>2.5000000000000001E-4</v>
      </c>
      <c r="L33" s="31">
        <v>1940</v>
      </c>
      <c r="M33" s="31">
        <v>1960</v>
      </c>
    </row>
    <row r="34" spans="1:13" s="31" customFormat="1" x14ac:dyDescent="0.3">
      <c r="A34" s="31" t="s">
        <v>279</v>
      </c>
      <c r="B34" s="31">
        <v>2.57</v>
      </c>
      <c r="C34" s="31">
        <v>0.56999999999999995</v>
      </c>
      <c r="D34" s="31">
        <v>6.3</v>
      </c>
      <c r="E34" s="31">
        <v>2.97</v>
      </c>
      <c r="F34" s="31">
        <v>0.84</v>
      </c>
      <c r="G34" s="31">
        <v>2E-3</v>
      </c>
      <c r="H34" s="31">
        <v>4.0000000000000001E-3</v>
      </c>
      <c r="I34" s="31">
        <v>1E-3</v>
      </c>
      <c r="J34" s="31">
        <v>0.11280999999999999</v>
      </c>
      <c r="K34" s="31">
        <v>1.4999999999999999E-4</v>
      </c>
      <c r="L34" s="31">
        <v>2140</v>
      </c>
      <c r="M34" s="31">
        <v>2160</v>
      </c>
    </row>
    <row r="35" spans="1:13" s="31" customFormat="1" x14ac:dyDescent="0.3">
      <c r="A35" s="31" t="s">
        <v>278</v>
      </c>
      <c r="B35" s="31">
        <v>13</v>
      </c>
      <c r="C35" s="31">
        <v>21.9</v>
      </c>
      <c r="D35" s="31">
        <v>20.3</v>
      </c>
      <c r="E35" s="31">
        <v>11.4</v>
      </c>
      <c r="F35" s="31">
        <v>0.92</v>
      </c>
      <c r="G35" s="31">
        <v>3.0000000000000001E-3</v>
      </c>
      <c r="H35" s="31">
        <v>1.0200000000000001E-3</v>
      </c>
      <c r="I35" s="31">
        <v>4.0000000000000003E-5</v>
      </c>
      <c r="J35" s="26">
        <v>0.1129</v>
      </c>
      <c r="K35" s="26">
        <v>2.0000000000000001E-4</v>
      </c>
      <c r="L35" s="31">
        <v>2130</v>
      </c>
      <c r="M35" s="31">
        <v>2130</v>
      </c>
    </row>
    <row r="36" spans="1:13" s="31" customFormat="1" ht="15" thickBot="1" x14ac:dyDescent="0.35">
      <c r="A36" s="37" t="s">
        <v>277</v>
      </c>
      <c r="B36" s="37">
        <v>1.9</v>
      </c>
      <c r="C36" s="37">
        <v>0.32</v>
      </c>
      <c r="D36" s="37">
        <v>3.7</v>
      </c>
      <c r="E36" s="37">
        <v>5.19</v>
      </c>
      <c r="F36" s="37">
        <v>1.52</v>
      </c>
      <c r="G36" s="37">
        <v>5.0000000000000001E-3</v>
      </c>
      <c r="H36" s="37">
        <v>1.2E-2</v>
      </c>
      <c r="I36" s="37">
        <v>2E-3</v>
      </c>
      <c r="J36" s="37">
        <v>0.11398</v>
      </c>
      <c r="K36" s="37">
        <v>2.1000000000000001E-4</v>
      </c>
      <c r="L36" s="37">
        <v>1980</v>
      </c>
      <c r="M36" s="37">
        <v>2030</v>
      </c>
    </row>
    <row r="37" spans="1:13" s="31" customFormat="1" ht="15" thickTop="1" x14ac:dyDescent="0.3"/>
    <row r="38" spans="1:13" s="31" customFormat="1" x14ac:dyDescent="0.3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2A4DD-9CB5-4A34-A834-FED1CC45434D}">
  <dimension ref="A1:AK24"/>
  <sheetViews>
    <sheetView workbookViewId="0">
      <selection activeCell="G36" sqref="G36"/>
    </sheetView>
  </sheetViews>
  <sheetFormatPr defaultRowHeight="14.4" x14ac:dyDescent="0.3"/>
  <cols>
    <col min="1" max="1" width="23.21875" customWidth="1"/>
  </cols>
  <sheetData>
    <row r="1" spans="1:37" s="31" customFormat="1" ht="21" x14ac:dyDescent="0.4">
      <c r="A1" s="14" t="s">
        <v>352</v>
      </c>
    </row>
    <row r="2" spans="1:37" s="50" customFormat="1" ht="42" customHeight="1" thickBot="1" x14ac:dyDescent="0.35">
      <c r="A2" s="79" t="s">
        <v>54</v>
      </c>
      <c r="B2" s="79" t="s">
        <v>130</v>
      </c>
      <c r="C2" s="79" t="s">
        <v>173</v>
      </c>
      <c r="D2" s="79" t="s">
        <v>132</v>
      </c>
      <c r="E2" s="79" t="s">
        <v>353</v>
      </c>
      <c r="F2" s="79" t="s">
        <v>354</v>
      </c>
      <c r="G2" s="79" t="s">
        <v>132</v>
      </c>
      <c r="H2" s="79" t="s">
        <v>355</v>
      </c>
      <c r="I2" s="79" t="s">
        <v>132</v>
      </c>
      <c r="J2" s="79" t="s">
        <v>356</v>
      </c>
      <c r="K2" s="79" t="s">
        <v>132</v>
      </c>
      <c r="L2" s="79" t="s">
        <v>357</v>
      </c>
      <c r="M2" s="79" t="s">
        <v>131</v>
      </c>
      <c r="N2" s="79" t="s">
        <v>132</v>
      </c>
      <c r="O2" s="79" t="s">
        <v>133</v>
      </c>
      <c r="P2" s="79" t="s">
        <v>132</v>
      </c>
      <c r="Q2" s="79" t="s">
        <v>134</v>
      </c>
      <c r="R2" s="79"/>
      <c r="S2" s="79" t="s">
        <v>135</v>
      </c>
      <c r="T2" s="79" t="s">
        <v>132</v>
      </c>
      <c r="U2" s="79" t="s">
        <v>136</v>
      </c>
      <c r="V2" s="79" t="s">
        <v>132</v>
      </c>
      <c r="W2" s="79" t="s">
        <v>358</v>
      </c>
      <c r="X2" s="79"/>
      <c r="Y2" s="79" t="s">
        <v>137</v>
      </c>
      <c r="Z2" s="79" t="s">
        <v>132</v>
      </c>
      <c r="AA2" s="79" t="s">
        <v>138</v>
      </c>
      <c r="AB2" s="79" t="s">
        <v>132</v>
      </c>
      <c r="AC2" s="79" t="s">
        <v>359</v>
      </c>
      <c r="AD2" s="79" t="s">
        <v>132</v>
      </c>
      <c r="AE2" s="79" t="s">
        <v>139</v>
      </c>
      <c r="AF2" s="79" t="s">
        <v>132</v>
      </c>
      <c r="AG2" s="79" t="s">
        <v>140</v>
      </c>
      <c r="AH2" s="79" t="s">
        <v>132</v>
      </c>
      <c r="AI2" s="79"/>
      <c r="AJ2" s="79" t="s">
        <v>360</v>
      </c>
      <c r="AK2" s="79" t="s">
        <v>132</v>
      </c>
    </row>
    <row r="3" spans="1:37" s="31" customFormat="1" ht="16.2" thickTop="1" x14ac:dyDescent="0.3">
      <c r="A3" s="80" t="s">
        <v>332</v>
      </c>
      <c r="B3" s="81" t="s">
        <v>361</v>
      </c>
      <c r="C3" s="82">
        <v>54</v>
      </c>
      <c r="D3" s="82">
        <v>2</v>
      </c>
      <c r="E3" s="34">
        <v>0.50555555555555554</v>
      </c>
      <c r="F3" s="33">
        <v>2310</v>
      </c>
      <c r="G3" s="33">
        <v>120</v>
      </c>
      <c r="H3" s="33">
        <v>548</v>
      </c>
      <c r="I3" s="33">
        <v>63</v>
      </c>
      <c r="J3" s="33">
        <v>208400</v>
      </c>
      <c r="K3" s="33">
        <v>3800</v>
      </c>
      <c r="L3" s="83">
        <v>7.931768598951221E-5</v>
      </c>
      <c r="M3" s="84">
        <v>21.3</v>
      </c>
      <c r="N3" s="84">
        <v>0.33</v>
      </c>
      <c r="O3" s="85">
        <v>0.624</v>
      </c>
      <c r="P3" s="85">
        <v>8.8000000000000005E-3</v>
      </c>
      <c r="Q3" s="86">
        <v>0.69055</v>
      </c>
      <c r="R3" s="85"/>
      <c r="S3" s="33">
        <v>3126</v>
      </c>
      <c r="T3" s="33">
        <v>35</v>
      </c>
      <c r="U3" s="33">
        <v>3164</v>
      </c>
      <c r="V3" s="33">
        <v>13</v>
      </c>
      <c r="W3" s="87">
        <v>932922973582412</v>
      </c>
      <c r="X3" s="85"/>
      <c r="Y3" s="33">
        <v>0.28080100000000002</v>
      </c>
      <c r="Z3" s="33">
        <v>2.5999999999999998E-5</v>
      </c>
      <c r="AA3" s="85">
        <v>1.465789</v>
      </c>
      <c r="AB3" s="85">
        <v>6.0999999999999999E-5</v>
      </c>
      <c r="AC3" s="85">
        <v>1.88669</v>
      </c>
      <c r="AD3" s="85">
        <v>1.1E-4</v>
      </c>
      <c r="AE3" s="33">
        <v>2.3819999999999999E-4</v>
      </c>
      <c r="AF3" s="33">
        <v>2.2000000000000001E-6</v>
      </c>
      <c r="AG3" s="33">
        <v>6.8199999999999997E-3</v>
      </c>
      <c r="AH3" s="33">
        <v>6.7000000000000002E-5</v>
      </c>
      <c r="AI3" s="85"/>
      <c r="AJ3" s="84">
        <v>1.9487045083521615</v>
      </c>
      <c r="AK3" s="84">
        <v>2.242214888136985</v>
      </c>
    </row>
    <row r="4" spans="1:37" s="31" customFormat="1" ht="15.6" x14ac:dyDescent="0.3">
      <c r="A4" s="80" t="s">
        <v>332</v>
      </c>
      <c r="B4" s="81" t="s">
        <v>362</v>
      </c>
      <c r="C4" s="82">
        <v>34.4</v>
      </c>
      <c r="D4" s="82">
        <v>1.9</v>
      </c>
      <c r="E4" s="34">
        <v>0.44186046511627908</v>
      </c>
      <c r="F4" s="33">
        <v>2369</v>
      </c>
      <c r="G4" s="33">
        <v>83</v>
      </c>
      <c r="H4" s="33">
        <v>563</v>
      </c>
      <c r="I4" s="33">
        <v>45</v>
      </c>
      <c r="J4" s="33">
        <v>142000</v>
      </c>
      <c r="K4" s="33">
        <v>6000</v>
      </c>
      <c r="L4" s="83">
        <v>1.264468930124617E-4</v>
      </c>
      <c r="M4" s="84">
        <v>20.73</v>
      </c>
      <c r="N4" s="84">
        <v>0.33</v>
      </c>
      <c r="O4" s="85">
        <v>0.60909999999999997</v>
      </c>
      <c r="P4" s="85">
        <v>8.8000000000000005E-3</v>
      </c>
      <c r="Q4" s="86">
        <v>0.66593999999999998</v>
      </c>
      <c r="R4" s="85"/>
      <c r="S4" s="33">
        <v>3065</v>
      </c>
      <c r="T4" s="33">
        <v>35</v>
      </c>
      <c r="U4" s="33">
        <v>3166</v>
      </c>
      <c r="V4" s="33">
        <v>15</v>
      </c>
      <c r="W4" s="87">
        <v>587530008254060.88</v>
      </c>
      <c r="X4" s="85"/>
      <c r="Y4" s="33">
        <v>0.28082099999999999</v>
      </c>
      <c r="Z4" s="33">
        <v>4.1999999999999998E-5</v>
      </c>
      <c r="AA4" s="85">
        <v>1.4670399999999999</v>
      </c>
      <c r="AB4" s="85">
        <v>5.5000000000000002E-5</v>
      </c>
      <c r="AC4" s="85">
        <v>1.8866000000000001</v>
      </c>
      <c r="AD4" s="85">
        <v>1.3999999999999999E-4</v>
      </c>
      <c r="AE4" s="33">
        <v>3.0299999999999999E-4</v>
      </c>
      <c r="AF4" s="33">
        <v>1.8E-5</v>
      </c>
      <c r="AG4" s="33">
        <v>8.5500000000000003E-3</v>
      </c>
      <c r="AH4" s="33">
        <v>5.1999999999999995E-4</v>
      </c>
      <c r="AI4" s="85"/>
      <c r="AJ4" s="84">
        <v>2.5200733453334401</v>
      </c>
      <c r="AK4" s="84">
        <v>2.5481151901072296</v>
      </c>
    </row>
    <row r="5" spans="1:37" s="31" customFormat="1" ht="15.6" x14ac:dyDescent="0.3">
      <c r="A5" s="80" t="s">
        <v>332</v>
      </c>
      <c r="B5" s="81">
        <v>24</v>
      </c>
      <c r="C5" s="82">
        <v>47.7</v>
      </c>
      <c r="D5" s="82">
        <v>3.7</v>
      </c>
      <c r="E5" s="34">
        <v>0.4486373165618448</v>
      </c>
      <c r="F5" s="33">
        <v>2280</v>
      </c>
      <c r="G5" s="33">
        <v>100</v>
      </c>
      <c r="H5" s="33">
        <v>577</v>
      </c>
      <c r="I5" s="33">
        <v>53</v>
      </c>
      <c r="J5" s="33">
        <v>194000</v>
      </c>
      <c r="K5" s="33">
        <v>12000</v>
      </c>
      <c r="L5" s="83">
        <v>2.7026812409802477E-4</v>
      </c>
      <c r="M5" s="84">
        <v>21.09</v>
      </c>
      <c r="N5" s="84">
        <v>0.28000000000000003</v>
      </c>
      <c r="O5" s="85">
        <v>0.61890000000000001</v>
      </c>
      <c r="P5" s="85">
        <v>7.6E-3</v>
      </c>
      <c r="Q5" s="86">
        <v>0.75753000000000004</v>
      </c>
      <c r="R5" s="85"/>
      <c r="S5" s="33">
        <v>3105</v>
      </c>
      <c r="T5" s="33">
        <v>30</v>
      </c>
      <c r="U5" s="33">
        <v>3168</v>
      </c>
      <c r="V5" s="33">
        <v>10</v>
      </c>
      <c r="W5" s="87">
        <v>815685243207947.13</v>
      </c>
      <c r="X5" s="85"/>
      <c r="Y5" s="33">
        <v>0.28078999999999998</v>
      </c>
      <c r="Z5" s="33">
        <v>3.4E-5</v>
      </c>
      <c r="AA5" s="85">
        <v>1.467201</v>
      </c>
      <c r="AB5" s="85">
        <v>6.0000000000000002E-5</v>
      </c>
      <c r="AC5" s="85">
        <v>1.88679</v>
      </c>
      <c r="AD5" s="85">
        <v>1.2999999999999999E-4</v>
      </c>
      <c r="AE5" s="33">
        <v>2.0100000000000001E-4</v>
      </c>
      <c r="AF5" s="33">
        <v>6.6000000000000003E-6</v>
      </c>
      <c r="AG5" s="33">
        <v>5.79E-3</v>
      </c>
      <c r="AH5" s="33">
        <v>1E-4</v>
      </c>
      <c r="AI5" s="85"/>
      <c r="AJ5" s="84">
        <v>1.6378474181100167</v>
      </c>
      <c r="AK5" s="84">
        <v>2.3819210649335076</v>
      </c>
    </row>
    <row r="6" spans="1:37" s="31" customFormat="1" ht="15.6" x14ac:dyDescent="0.3">
      <c r="A6" s="80" t="s">
        <v>332</v>
      </c>
      <c r="B6" s="81" t="s">
        <v>363</v>
      </c>
      <c r="C6" s="82">
        <v>51.9</v>
      </c>
      <c r="D6" s="82">
        <v>3</v>
      </c>
      <c r="E6" s="34">
        <v>0.44508670520231219</v>
      </c>
      <c r="F6" s="33">
        <v>2290</v>
      </c>
      <c r="G6" s="33">
        <v>130</v>
      </c>
      <c r="H6" s="33">
        <v>606</v>
      </c>
      <c r="I6" s="33">
        <v>61</v>
      </c>
      <c r="J6" s="33">
        <v>186900</v>
      </c>
      <c r="K6" s="33">
        <v>6200</v>
      </c>
      <c r="L6" s="83">
        <v>4.2338833228151905E-4</v>
      </c>
      <c r="M6" s="84">
        <v>21.22</v>
      </c>
      <c r="N6" s="84">
        <v>0.33</v>
      </c>
      <c r="O6" s="85">
        <v>0.61570000000000003</v>
      </c>
      <c r="P6" s="85">
        <v>9.5999999999999992E-3</v>
      </c>
      <c r="Q6" s="86">
        <v>0.80284</v>
      </c>
      <c r="R6" s="85"/>
      <c r="S6" s="33">
        <v>3092</v>
      </c>
      <c r="T6" s="33">
        <v>38</v>
      </c>
      <c r="U6" s="33">
        <v>3184</v>
      </c>
      <c r="V6" s="33">
        <v>13</v>
      </c>
      <c r="W6" s="87">
        <v>886936670272569.5</v>
      </c>
      <c r="X6" s="85"/>
      <c r="Y6" s="33">
        <v>0.28078900000000001</v>
      </c>
      <c r="Z6" s="33">
        <v>3.3000000000000003E-5</v>
      </c>
      <c r="AA6" s="85">
        <v>1.4670430000000001</v>
      </c>
      <c r="AB6" s="85">
        <v>5.7000000000000003E-5</v>
      </c>
      <c r="AC6" s="85">
        <v>1.88659</v>
      </c>
      <c r="AD6" s="85">
        <v>1.3999999999999999E-4</v>
      </c>
      <c r="AE6" s="33">
        <v>1.8239999999999999E-4</v>
      </c>
      <c r="AF6" s="33">
        <v>3.4000000000000001E-6</v>
      </c>
      <c r="AG6" s="33">
        <v>5.1419999999999999E-3</v>
      </c>
      <c r="AH6" s="33">
        <v>3.6999999999999998E-5</v>
      </c>
      <c r="AI6" s="85"/>
      <c r="AJ6" s="84">
        <v>1.6427142510555548</v>
      </c>
      <c r="AK6" s="84">
        <v>2.3629097653344728</v>
      </c>
    </row>
    <row r="7" spans="1:37" s="31" customFormat="1" ht="15.6" x14ac:dyDescent="0.3">
      <c r="A7" s="80" t="s">
        <v>332</v>
      </c>
      <c r="B7" s="81" t="s">
        <v>364</v>
      </c>
      <c r="C7" s="82">
        <v>48.4</v>
      </c>
      <c r="D7" s="82">
        <v>1.8</v>
      </c>
      <c r="E7" s="34">
        <v>0.50144628099173549</v>
      </c>
      <c r="F7" s="33">
        <v>2250</v>
      </c>
      <c r="G7" s="33">
        <v>100</v>
      </c>
      <c r="H7" s="33">
        <v>540</v>
      </c>
      <c r="I7" s="33">
        <v>48</v>
      </c>
      <c r="J7" s="33">
        <v>181900</v>
      </c>
      <c r="K7" s="33">
        <v>4700</v>
      </c>
      <c r="L7" s="83">
        <v>1.2278299279724656E-4</v>
      </c>
      <c r="M7" s="84">
        <v>20.43</v>
      </c>
      <c r="N7" s="84">
        <v>0.3</v>
      </c>
      <c r="O7" s="85">
        <v>0.6069</v>
      </c>
      <c r="P7" s="85">
        <v>8.2000000000000007E-3</v>
      </c>
      <c r="Q7" s="86">
        <v>0.68103000000000002</v>
      </c>
      <c r="R7" s="85"/>
      <c r="S7" s="33">
        <v>3057</v>
      </c>
      <c r="T7" s="33">
        <v>33</v>
      </c>
      <c r="U7" s="33">
        <v>3148</v>
      </c>
      <c r="V7" s="33">
        <v>12</v>
      </c>
      <c r="W7" s="87">
        <v>835560299626542.75</v>
      </c>
      <c r="X7" s="85"/>
      <c r="Y7" s="33">
        <v>0.28079599999999999</v>
      </c>
      <c r="Z7" s="33">
        <v>5.3000000000000001E-5</v>
      </c>
      <c r="AA7" s="85">
        <v>1.4671639999999999</v>
      </c>
      <c r="AB7" s="85">
        <v>5.0000000000000002E-5</v>
      </c>
      <c r="AC7" s="85">
        <v>1.88669</v>
      </c>
      <c r="AD7" s="85">
        <v>1.1E-4</v>
      </c>
      <c r="AE7" s="33">
        <v>1.8019999999999999E-4</v>
      </c>
      <c r="AF7" s="33">
        <v>3.4999999999999999E-6</v>
      </c>
      <c r="AG7" s="33">
        <v>5.352E-3</v>
      </c>
      <c r="AH7" s="33">
        <v>8.7000000000000001E-5</v>
      </c>
      <c r="AI7" s="85"/>
      <c r="AJ7" s="84">
        <v>1.8968515234796257</v>
      </c>
      <c r="AK7" s="84">
        <v>2.8105826953855786</v>
      </c>
    </row>
    <row r="8" spans="1:37" s="31" customFormat="1" ht="15.6" x14ac:dyDescent="0.3">
      <c r="A8" s="80" t="s">
        <v>332</v>
      </c>
      <c r="B8" s="81" t="s">
        <v>365</v>
      </c>
      <c r="C8" s="82">
        <v>40.5</v>
      </c>
      <c r="D8" s="82">
        <v>2.1</v>
      </c>
      <c r="E8" s="34">
        <v>0.36864197530864196</v>
      </c>
      <c r="F8" s="33">
        <v>2240</v>
      </c>
      <c r="G8" s="33">
        <v>110</v>
      </c>
      <c r="H8" s="33">
        <v>536</v>
      </c>
      <c r="I8" s="33">
        <v>44</v>
      </c>
      <c r="J8" s="33">
        <v>173900</v>
      </c>
      <c r="K8" s="33">
        <v>6800</v>
      </c>
      <c r="L8" s="83">
        <v>1.1865993767349013E-4</v>
      </c>
      <c r="M8" s="84">
        <v>20.65</v>
      </c>
      <c r="N8" s="84">
        <v>0.31</v>
      </c>
      <c r="O8" s="85">
        <v>0.60589999999999999</v>
      </c>
      <c r="P8" s="85">
        <v>8.6999999999999994E-3</v>
      </c>
      <c r="Q8" s="86">
        <v>0.67612000000000005</v>
      </c>
      <c r="R8" s="85"/>
      <c r="S8" s="33">
        <v>3053</v>
      </c>
      <c r="T8" s="33">
        <v>35</v>
      </c>
      <c r="U8" s="33">
        <v>3169</v>
      </c>
      <c r="V8" s="33">
        <v>15</v>
      </c>
      <c r="W8" s="87">
        <v>682543134569969.5</v>
      </c>
      <c r="X8" s="85"/>
      <c r="Y8" s="33">
        <v>0.28081600000000001</v>
      </c>
      <c r="Z8" s="33">
        <v>3.3000000000000003E-5</v>
      </c>
      <c r="AA8" s="85">
        <v>1.4671780000000001</v>
      </c>
      <c r="AB8" s="85">
        <v>6.7999999999999999E-5</v>
      </c>
      <c r="AC8" s="85">
        <v>1.88656</v>
      </c>
      <c r="AD8" s="85">
        <v>1.3999999999999999E-4</v>
      </c>
      <c r="AE8" s="33">
        <v>1.9269999999999999E-4</v>
      </c>
      <c r="AF8" s="33">
        <v>1.7999999999999999E-6</v>
      </c>
      <c r="AG8" s="33">
        <v>5.4679999999999998E-3</v>
      </c>
      <c r="AH8" s="33">
        <v>5.0000000000000002E-5</v>
      </c>
      <c r="AI8" s="85"/>
      <c r="AJ8" s="84">
        <v>2.5820657297104255</v>
      </c>
      <c r="AK8" s="84">
        <v>2.3630734112274574</v>
      </c>
    </row>
    <row r="9" spans="1:37" s="31" customFormat="1" ht="15.6" x14ac:dyDescent="0.3">
      <c r="A9" s="80" t="s">
        <v>332</v>
      </c>
      <c r="B9" s="81" t="s">
        <v>366</v>
      </c>
      <c r="C9" s="82">
        <v>55.8</v>
      </c>
      <c r="D9" s="82">
        <v>3.9</v>
      </c>
      <c r="E9" s="34">
        <v>0.40322580645161293</v>
      </c>
      <c r="F9" s="33">
        <v>2130</v>
      </c>
      <c r="G9" s="33">
        <v>110</v>
      </c>
      <c r="H9" s="33">
        <v>507</v>
      </c>
      <c r="I9" s="33">
        <v>60</v>
      </c>
      <c r="J9" s="33">
        <v>213600</v>
      </c>
      <c r="K9" s="33">
        <v>9900</v>
      </c>
      <c r="L9" s="83">
        <v>7.9321477757625557E-5</v>
      </c>
      <c r="M9" s="84">
        <v>21.01</v>
      </c>
      <c r="N9" s="84">
        <v>0.33</v>
      </c>
      <c r="O9" s="85">
        <v>0.61660000000000004</v>
      </c>
      <c r="P9" s="85">
        <v>9.1999999999999998E-3</v>
      </c>
      <c r="Q9" s="86">
        <v>0.79447999999999996</v>
      </c>
      <c r="R9" s="85"/>
      <c r="S9" s="33">
        <v>3096</v>
      </c>
      <c r="T9" s="33">
        <v>36</v>
      </c>
      <c r="U9" s="33">
        <v>3165</v>
      </c>
      <c r="V9" s="33">
        <v>13</v>
      </c>
      <c r="W9" s="87">
        <v>946361012712859</v>
      </c>
      <c r="X9" s="85"/>
      <c r="Y9" s="33">
        <v>0.28081</v>
      </c>
      <c r="Z9" s="33">
        <v>3.4E-5</v>
      </c>
      <c r="AA9" s="85">
        <v>1.467139</v>
      </c>
      <c r="AB9" s="85">
        <v>6.9999999999999994E-5</v>
      </c>
      <c r="AC9" s="85">
        <v>1.88656</v>
      </c>
      <c r="AD9" s="85">
        <v>1.4999999999999999E-4</v>
      </c>
      <c r="AE9" s="33">
        <v>2.4000000000000001E-4</v>
      </c>
      <c r="AF9" s="33">
        <v>5.1000000000000003E-6</v>
      </c>
      <c r="AG9" s="33">
        <v>6.7499999999999999E-3</v>
      </c>
      <c r="AH9" s="33">
        <v>2.3000000000000001E-4</v>
      </c>
      <c r="AI9" s="85"/>
      <c r="AJ9" s="84">
        <v>2.2653770682179442</v>
      </c>
      <c r="AK9" s="84">
        <v>2.3820295139476344</v>
      </c>
    </row>
    <row r="10" spans="1:37" s="31" customFormat="1" ht="15.6" x14ac:dyDescent="0.3">
      <c r="A10" s="80" t="s">
        <v>332</v>
      </c>
      <c r="B10" s="81" t="s">
        <v>367</v>
      </c>
      <c r="C10" s="82">
        <v>47.8</v>
      </c>
      <c r="D10" s="82">
        <v>3.2</v>
      </c>
      <c r="E10" s="34">
        <v>0.45188284518828459</v>
      </c>
      <c r="F10" s="33">
        <v>2280</v>
      </c>
      <c r="G10" s="33">
        <v>110</v>
      </c>
      <c r="H10" s="33">
        <v>534</v>
      </c>
      <c r="I10" s="33">
        <v>58</v>
      </c>
      <c r="J10" s="33">
        <v>168200</v>
      </c>
      <c r="K10" s="33">
        <v>7100</v>
      </c>
      <c r="L10" s="83">
        <v>5.607619545194295E-5</v>
      </c>
      <c r="M10" s="84">
        <v>21.14</v>
      </c>
      <c r="N10" s="84">
        <v>0.41</v>
      </c>
      <c r="O10" s="85">
        <v>0.61639999999999995</v>
      </c>
      <c r="P10" s="85">
        <v>1.0999999999999999E-2</v>
      </c>
      <c r="Q10" s="86">
        <v>0.88251000000000002</v>
      </c>
      <c r="R10" s="85"/>
      <c r="S10" s="33">
        <v>3094</v>
      </c>
      <c r="T10" s="33">
        <v>44</v>
      </c>
      <c r="U10" s="33">
        <v>3173</v>
      </c>
      <c r="V10" s="33">
        <v>15</v>
      </c>
      <c r="W10" s="87">
        <v>817875067175082.38</v>
      </c>
      <c r="X10" s="85"/>
      <c r="Y10" s="33">
        <v>0.28079799999999999</v>
      </c>
      <c r="Z10" s="33">
        <v>4.1E-5</v>
      </c>
      <c r="AA10" s="85">
        <v>1.4671940000000001</v>
      </c>
      <c r="AB10" s="85">
        <v>6.7999999999999999E-5</v>
      </c>
      <c r="AC10" s="85">
        <v>1.8867</v>
      </c>
      <c r="AD10" s="85">
        <v>1.1E-4</v>
      </c>
      <c r="AE10" s="33">
        <v>2.1000000000000001E-4</v>
      </c>
      <c r="AF10" s="33">
        <v>1.7E-5</v>
      </c>
      <c r="AG10" s="33">
        <v>5.8599999999999998E-3</v>
      </c>
      <c r="AH10" s="33">
        <v>4.0999999999999999E-4</v>
      </c>
      <c r="AI10" s="85"/>
      <c r="AJ10" s="84">
        <v>1.9032259977924681</v>
      </c>
      <c r="AK10" s="84">
        <v>2.5259911324312627</v>
      </c>
    </row>
    <row r="11" spans="1:37" s="31" customFormat="1" ht="15.6" x14ac:dyDescent="0.3">
      <c r="A11" s="80" t="s">
        <v>332</v>
      </c>
      <c r="B11" s="81" t="s">
        <v>368</v>
      </c>
      <c r="C11" s="82">
        <v>49</v>
      </c>
      <c r="D11" s="82">
        <v>2.7</v>
      </c>
      <c r="E11" s="34">
        <v>0.473469387755102</v>
      </c>
      <c r="F11" s="33">
        <v>2186</v>
      </c>
      <c r="G11" s="33">
        <v>94</v>
      </c>
      <c r="H11" s="33">
        <v>493</v>
      </c>
      <c r="I11" s="33">
        <v>40</v>
      </c>
      <c r="J11" s="33">
        <v>164600</v>
      </c>
      <c r="K11" s="33">
        <v>6600</v>
      </c>
      <c r="L11" s="83">
        <v>-6.0395250740799963E-5</v>
      </c>
      <c r="M11" s="84">
        <v>21.35</v>
      </c>
      <c r="N11" s="84">
        <v>0.28000000000000003</v>
      </c>
      <c r="O11" s="85">
        <v>0.61519999999999997</v>
      </c>
      <c r="P11" s="85">
        <v>7.4000000000000003E-3</v>
      </c>
      <c r="Q11" s="86">
        <v>0.59965999999999997</v>
      </c>
      <c r="R11" s="85"/>
      <c r="S11" s="33">
        <v>3090</v>
      </c>
      <c r="T11" s="33">
        <v>29</v>
      </c>
      <c r="U11" s="33">
        <v>3194.3</v>
      </c>
      <c r="V11" s="33">
        <v>11</v>
      </c>
      <c r="W11" s="87">
        <v>841678784087564.88</v>
      </c>
      <c r="X11" s="85"/>
      <c r="Y11" s="33">
        <v>0.28082099999999999</v>
      </c>
      <c r="Z11" s="33">
        <v>3.3000000000000003E-5</v>
      </c>
      <c r="AA11" s="85">
        <v>1.467214</v>
      </c>
      <c r="AB11" s="85">
        <v>4.8000000000000001E-5</v>
      </c>
      <c r="AC11" s="85">
        <v>1.8865499999999999</v>
      </c>
      <c r="AD11" s="85">
        <v>1.2999999999999999E-4</v>
      </c>
      <c r="AE11" s="33">
        <v>1.9890000000000001E-4</v>
      </c>
      <c r="AF11" s="33">
        <v>5.2000000000000002E-6</v>
      </c>
      <c r="AG11" s="33">
        <v>5.3699999999999998E-3</v>
      </c>
      <c r="AH11" s="33">
        <v>1.2E-4</v>
      </c>
      <c r="AI11" s="85"/>
      <c r="AJ11" s="84">
        <v>2.7466756959815264</v>
      </c>
      <c r="AK11" s="84">
        <v>2.3631020904968931</v>
      </c>
    </row>
    <row r="12" spans="1:37" s="104" customFormat="1" ht="15.6" x14ac:dyDescent="0.3">
      <c r="A12" s="107" t="s">
        <v>333</v>
      </c>
      <c r="B12" s="108" t="s">
        <v>369</v>
      </c>
      <c r="C12" s="109">
        <v>120.6</v>
      </c>
      <c r="D12" s="109">
        <v>5.3</v>
      </c>
      <c r="E12" s="110">
        <v>0.51824212271973469</v>
      </c>
      <c r="F12" s="104">
        <v>2127</v>
      </c>
      <c r="G12" s="104">
        <v>82</v>
      </c>
      <c r="H12" s="104">
        <v>493</v>
      </c>
      <c r="I12" s="104">
        <v>46</v>
      </c>
      <c r="J12" s="104">
        <v>537000</v>
      </c>
      <c r="K12" s="104">
        <v>18000</v>
      </c>
      <c r="L12" s="111">
        <v>6.7659007085829682E-6</v>
      </c>
      <c r="M12" s="112">
        <v>20.329999999999998</v>
      </c>
      <c r="N12" s="112">
        <v>0.26</v>
      </c>
      <c r="O12" s="113">
        <v>0.59860000000000002</v>
      </c>
      <c r="P12" s="113">
        <v>5.8999999999999999E-3</v>
      </c>
      <c r="Q12" s="114">
        <v>0.88693</v>
      </c>
      <c r="R12" s="115"/>
      <c r="S12" s="113">
        <v>3024</v>
      </c>
      <c r="T12" s="113">
        <v>24</v>
      </c>
      <c r="U12" s="113">
        <v>3159.8</v>
      </c>
      <c r="V12" s="113">
        <v>11</v>
      </c>
      <c r="W12" s="116">
        <v>2088259825784687.3</v>
      </c>
      <c r="X12" s="115"/>
      <c r="Y12" s="113">
        <v>0.28076699999999999</v>
      </c>
      <c r="Z12" s="113">
        <v>4.5000000000000003E-5</v>
      </c>
      <c r="AA12" s="113">
        <v>1.4671080000000001</v>
      </c>
      <c r="AB12" s="113">
        <v>6.0000000000000002E-5</v>
      </c>
      <c r="AC12" s="113">
        <v>1.88687</v>
      </c>
      <c r="AD12" s="113">
        <v>1.2E-4</v>
      </c>
      <c r="AE12" s="113">
        <v>6.2100000000000002E-4</v>
      </c>
      <c r="AF12" s="113">
        <v>2.8E-5</v>
      </c>
      <c r="AG12" s="113">
        <v>1.8790000000000001E-2</v>
      </c>
      <c r="AH12" s="113">
        <v>9.7999999999999997E-4</v>
      </c>
      <c r="AI12" s="115"/>
      <c r="AJ12" s="117">
        <v>-9.5685864904826445E-2</v>
      </c>
      <c r="AK12" s="117">
        <v>2.6157504626300301</v>
      </c>
    </row>
    <row r="13" spans="1:37" s="31" customFormat="1" ht="15.6" x14ac:dyDescent="0.3">
      <c r="A13" s="80" t="s">
        <v>333</v>
      </c>
      <c r="B13" s="81" t="s">
        <v>370</v>
      </c>
      <c r="C13" s="88">
        <v>125.8</v>
      </c>
      <c r="D13" s="88">
        <v>8.8000000000000007</v>
      </c>
      <c r="E13" s="89">
        <v>0.32511923688394279</v>
      </c>
      <c r="F13" s="31">
        <v>2100</v>
      </c>
      <c r="G13" s="31">
        <v>110</v>
      </c>
      <c r="H13" s="31">
        <v>524</v>
      </c>
      <c r="I13" s="31">
        <v>55</v>
      </c>
      <c r="J13" s="31">
        <v>537000</v>
      </c>
      <c r="K13" s="31">
        <v>30000</v>
      </c>
      <c r="L13" s="90">
        <v>7.6061970137488303E-5</v>
      </c>
      <c r="M13" s="91">
        <v>20.45</v>
      </c>
      <c r="N13" s="91">
        <v>0.26</v>
      </c>
      <c r="O13" s="33">
        <v>0.60050000000000003</v>
      </c>
      <c r="P13" s="33">
        <v>6.4000000000000003E-3</v>
      </c>
      <c r="Q13" s="34">
        <v>0.82271000000000005</v>
      </c>
      <c r="R13" s="85"/>
      <c r="S13" s="33">
        <v>3032</v>
      </c>
      <c r="T13" s="33">
        <v>26</v>
      </c>
      <c r="U13" s="33">
        <v>3163.1</v>
      </c>
      <c r="V13" s="33">
        <v>12</v>
      </c>
      <c r="W13" s="87">
        <v>2103163844350051.8</v>
      </c>
      <c r="X13" s="85"/>
      <c r="Y13" s="33">
        <v>0.28078999999999998</v>
      </c>
      <c r="Z13" s="33">
        <v>3.8000000000000002E-5</v>
      </c>
      <c r="AA13" s="33">
        <v>1.4671700000000001</v>
      </c>
      <c r="AB13" s="33">
        <v>6.8999999999999997E-5</v>
      </c>
      <c r="AC13" s="33">
        <v>1.8870100000000001</v>
      </c>
      <c r="AD13" s="33">
        <v>1.1E-4</v>
      </c>
      <c r="AE13" s="33">
        <v>4.4700000000000002E-4</v>
      </c>
      <c r="AF13" s="33">
        <v>1.4E-5</v>
      </c>
      <c r="AG13" s="33">
        <v>1.3509999999999999E-2</v>
      </c>
      <c r="AH13" s="33">
        <v>5.1000000000000004E-4</v>
      </c>
      <c r="AI13" s="85"/>
      <c r="AJ13" s="84">
        <v>1.1023605952509286</v>
      </c>
      <c r="AK13" s="84">
        <v>2.4618840201471652</v>
      </c>
    </row>
    <row r="14" spans="1:37" s="31" customFormat="1" ht="15.6" x14ac:dyDescent="0.3">
      <c r="A14" s="80" t="s">
        <v>333</v>
      </c>
      <c r="B14" s="81" t="s">
        <v>371</v>
      </c>
      <c r="C14" s="88">
        <v>60</v>
      </c>
      <c r="D14" s="88">
        <v>3.1</v>
      </c>
      <c r="E14" s="89">
        <v>0.97000000000000008</v>
      </c>
      <c r="F14" s="31">
        <v>2126</v>
      </c>
      <c r="G14" s="31">
        <v>90</v>
      </c>
      <c r="H14" s="31">
        <v>560</v>
      </c>
      <c r="I14" s="31">
        <v>52</v>
      </c>
      <c r="J14" s="31">
        <v>287000</v>
      </c>
      <c r="K14" s="31">
        <v>11000</v>
      </c>
      <c r="L14" s="90">
        <v>2.4691067023578097E-4</v>
      </c>
      <c r="M14" s="91">
        <v>21.7</v>
      </c>
      <c r="N14" s="91">
        <v>0.25</v>
      </c>
      <c r="O14" s="33">
        <v>0.63370000000000004</v>
      </c>
      <c r="P14" s="33">
        <v>6.1999999999999998E-3</v>
      </c>
      <c r="Q14" s="34">
        <v>0.84721000000000002</v>
      </c>
      <c r="R14" s="85"/>
      <c r="S14" s="33">
        <v>3164</v>
      </c>
      <c r="T14" s="33">
        <v>25</v>
      </c>
      <c r="U14" s="33">
        <v>3172.1</v>
      </c>
      <c r="V14" s="33">
        <v>8.5</v>
      </c>
      <c r="W14" s="87">
        <v>1122764694236010.3</v>
      </c>
      <c r="X14" s="85"/>
      <c r="Y14" s="33">
        <v>0.28076000000000001</v>
      </c>
      <c r="Z14" s="33">
        <v>4.1999999999999998E-5</v>
      </c>
      <c r="AA14" s="33">
        <v>1.4671940000000001</v>
      </c>
      <c r="AB14" s="33">
        <v>7.2999999999999999E-5</v>
      </c>
      <c r="AC14" s="33">
        <v>1.8872450000000001</v>
      </c>
      <c r="AD14" s="33">
        <v>9.6000000000000002E-5</v>
      </c>
      <c r="AE14" s="33">
        <v>2.02E-4</v>
      </c>
      <c r="AF14" s="33">
        <v>1.1E-5</v>
      </c>
      <c r="AG14" s="33">
        <v>5.8100000000000001E-3</v>
      </c>
      <c r="AH14" s="33">
        <v>2.7999999999999998E-4</v>
      </c>
      <c r="AI14" s="85"/>
      <c r="AJ14" s="84">
        <v>0.56703478863884271</v>
      </c>
      <c r="AK14" s="84">
        <v>2.5477996502692566</v>
      </c>
    </row>
    <row r="15" spans="1:37" s="31" customFormat="1" ht="15.6" x14ac:dyDescent="0.3">
      <c r="A15" s="80" t="s">
        <v>333</v>
      </c>
      <c r="B15" s="81" t="s">
        <v>372</v>
      </c>
      <c r="C15" s="88">
        <v>43.8</v>
      </c>
      <c r="D15" s="88">
        <v>2</v>
      </c>
      <c r="E15" s="89">
        <v>0.39726027397260272</v>
      </c>
      <c r="F15" s="31">
        <v>2130</v>
      </c>
      <c r="G15" s="31">
        <v>130</v>
      </c>
      <c r="H15" s="31">
        <v>488</v>
      </c>
      <c r="I15" s="31">
        <v>58</v>
      </c>
      <c r="J15" s="31">
        <v>188400</v>
      </c>
      <c r="K15" s="31">
        <v>3900</v>
      </c>
      <c r="L15" s="90">
        <v>-1.091789995207633E-5</v>
      </c>
      <c r="M15" s="91">
        <v>20.6</v>
      </c>
      <c r="N15" s="91">
        <v>0.27</v>
      </c>
      <c r="O15" s="33">
        <v>0.60780000000000001</v>
      </c>
      <c r="P15" s="33">
        <v>6.8999999999999999E-3</v>
      </c>
      <c r="Q15" s="34">
        <v>0.68530999999999997</v>
      </c>
      <c r="R15" s="85"/>
      <c r="S15" s="33">
        <v>3061</v>
      </c>
      <c r="T15" s="33">
        <v>28</v>
      </c>
      <c r="U15" s="33">
        <v>3155</v>
      </c>
      <c r="V15" s="33">
        <v>14</v>
      </c>
      <c r="W15" s="87">
        <v>742034419282091.63</v>
      </c>
      <c r="X15" s="85"/>
      <c r="Y15" s="33">
        <v>0.28082499999999999</v>
      </c>
      <c r="Z15" s="33">
        <v>5.3999999999999998E-5</v>
      </c>
      <c r="AA15" s="33">
        <v>1.4672419999999999</v>
      </c>
      <c r="AB15" s="33">
        <v>6.9999999999999994E-5</v>
      </c>
      <c r="AC15" s="33">
        <v>1.8870800000000001</v>
      </c>
      <c r="AD15" s="33">
        <v>1.3999999999999999E-4</v>
      </c>
      <c r="AE15" s="33">
        <v>2.2919999999999999E-4</v>
      </c>
      <c r="AF15" s="33">
        <v>2.5000000000000002E-6</v>
      </c>
      <c r="AG15" s="33">
        <v>6.3949999999999996E-3</v>
      </c>
      <c r="AH15" s="33">
        <v>5.3000000000000001E-5</v>
      </c>
      <c r="AI15" s="85"/>
      <c r="AJ15" s="84">
        <v>2.8232041726927726</v>
      </c>
      <c r="AK15" s="84">
        <v>2.836230516808643</v>
      </c>
    </row>
    <row r="16" spans="1:37" s="31" customFormat="1" ht="15.6" x14ac:dyDescent="0.3">
      <c r="A16" s="80" t="s">
        <v>333</v>
      </c>
      <c r="B16" s="81" t="s">
        <v>373</v>
      </c>
      <c r="C16" s="88">
        <v>56.3</v>
      </c>
      <c r="D16" s="88">
        <v>4.2</v>
      </c>
      <c r="E16" s="89">
        <v>0.23978685612788633</v>
      </c>
      <c r="F16" s="31">
        <v>2330</v>
      </c>
      <c r="G16" s="31">
        <v>120</v>
      </c>
      <c r="H16" s="31">
        <v>565</v>
      </c>
      <c r="I16" s="31">
        <v>50</v>
      </c>
      <c r="J16" s="31">
        <v>263000</v>
      </c>
      <c r="K16" s="31">
        <v>15000</v>
      </c>
      <c r="L16" s="90">
        <v>1.0999365861982045E-4</v>
      </c>
      <c r="M16" s="91">
        <v>21.87</v>
      </c>
      <c r="N16" s="91">
        <v>0.28000000000000003</v>
      </c>
      <c r="O16" s="33">
        <v>0.63719999999999999</v>
      </c>
      <c r="P16" s="33">
        <v>7.3000000000000001E-3</v>
      </c>
      <c r="Q16" s="34">
        <v>0.33565</v>
      </c>
      <c r="R16" s="85"/>
      <c r="S16" s="33">
        <v>3177</v>
      </c>
      <c r="T16" s="33">
        <v>29</v>
      </c>
      <c r="U16" s="33">
        <v>3172</v>
      </c>
      <c r="V16" s="33">
        <v>14</v>
      </c>
      <c r="W16" s="87">
        <v>926382998884262.5</v>
      </c>
      <c r="X16" s="85"/>
      <c r="Y16" s="33">
        <v>0.28078500000000001</v>
      </c>
      <c r="Z16" s="33">
        <v>3.8000000000000002E-5</v>
      </c>
      <c r="AA16" s="33">
        <v>1.467225</v>
      </c>
      <c r="AB16" s="33">
        <v>5.1999999999999997E-5</v>
      </c>
      <c r="AC16" s="33">
        <v>1.8869800000000001</v>
      </c>
      <c r="AD16" s="33">
        <v>1.1E-4</v>
      </c>
      <c r="AE16" s="33">
        <v>1.131E-4</v>
      </c>
      <c r="AF16" s="33">
        <v>5.8000000000000004E-6</v>
      </c>
      <c r="AG16" s="33">
        <v>3.3600000000000001E-3</v>
      </c>
      <c r="AH16" s="33">
        <v>1.9000000000000001E-4</v>
      </c>
      <c r="AI16" s="85"/>
      <c r="AJ16" s="84">
        <v>1.6510800267477421</v>
      </c>
      <c r="AK16" s="84">
        <v>2.4619757537012328</v>
      </c>
    </row>
    <row r="17" spans="1:37" s="31" customFormat="1" ht="15.6" x14ac:dyDescent="0.3">
      <c r="A17" s="80" t="s">
        <v>333</v>
      </c>
      <c r="B17" s="81" t="s">
        <v>374</v>
      </c>
      <c r="C17" s="88">
        <v>56.6</v>
      </c>
      <c r="D17" s="88">
        <v>2.2999999999999998</v>
      </c>
      <c r="E17" s="89">
        <v>0.44699646643109542</v>
      </c>
      <c r="F17" s="31">
        <v>2080</v>
      </c>
      <c r="G17" s="31">
        <v>120</v>
      </c>
      <c r="H17" s="31">
        <v>552</v>
      </c>
      <c r="I17" s="31">
        <v>68</v>
      </c>
      <c r="J17" s="31">
        <v>258800</v>
      </c>
      <c r="K17" s="31">
        <v>4400</v>
      </c>
      <c r="L17" s="90">
        <v>2.8379733967168793E-4</v>
      </c>
      <c r="M17" s="91">
        <v>21.45</v>
      </c>
      <c r="N17" s="91">
        <v>0.32</v>
      </c>
      <c r="O17" s="33">
        <v>0.62680000000000002</v>
      </c>
      <c r="P17" s="33">
        <v>7.4999999999999997E-3</v>
      </c>
      <c r="Q17" s="34">
        <v>0.73692000000000002</v>
      </c>
      <c r="R17" s="85"/>
      <c r="S17" s="33">
        <v>3137</v>
      </c>
      <c r="T17" s="33">
        <v>30</v>
      </c>
      <c r="U17" s="33">
        <v>3170</v>
      </c>
      <c r="V17" s="33">
        <v>14</v>
      </c>
      <c r="W17" s="87">
        <v>967590860489654.75</v>
      </c>
      <c r="X17" s="85"/>
      <c r="Y17" s="33">
        <v>0.280804</v>
      </c>
      <c r="Z17" s="33">
        <v>3.4E-5</v>
      </c>
      <c r="AA17" s="33">
        <v>1.467214</v>
      </c>
      <c r="AB17" s="33">
        <v>7.4999999999999993E-5</v>
      </c>
      <c r="AC17" s="33">
        <v>1.88693</v>
      </c>
      <c r="AD17" s="33">
        <v>1.1E-4</v>
      </c>
      <c r="AE17" s="33">
        <v>1.864E-4</v>
      </c>
      <c r="AF17" s="33">
        <v>3.4999999999999999E-6</v>
      </c>
      <c r="AG17" s="33">
        <v>5.3200000000000001E-3</v>
      </c>
      <c r="AH17" s="33">
        <v>1.4999999999999999E-4</v>
      </c>
      <c r="AI17" s="85"/>
      <c r="AJ17" s="84">
        <v>2.1683250751292071</v>
      </c>
      <c r="AK17" s="84">
        <v>2.3820127401768918</v>
      </c>
    </row>
    <row r="18" spans="1:37" s="31" customFormat="1" ht="15.6" x14ac:dyDescent="0.3">
      <c r="A18" s="80" t="s">
        <v>333</v>
      </c>
      <c r="B18" s="81" t="s">
        <v>375</v>
      </c>
      <c r="C18" s="88">
        <v>53.1</v>
      </c>
      <c r="D18" s="88">
        <v>2.4</v>
      </c>
      <c r="E18" s="89">
        <v>0.2440677966101695</v>
      </c>
      <c r="F18" s="31">
        <v>2204</v>
      </c>
      <c r="G18" s="31">
        <v>96</v>
      </c>
      <c r="H18" s="31">
        <v>557</v>
      </c>
      <c r="I18" s="31">
        <v>54</v>
      </c>
      <c r="J18" s="31">
        <v>215000</v>
      </c>
      <c r="K18" s="31">
        <v>7500</v>
      </c>
      <c r="L18" s="90">
        <v>2.3217495599619936E-4</v>
      </c>
      <c r="M18" s="91">
        <v>20.190000000000001</v>
      </c>
      <c r="N18" s="91">
        <v>0.26</v>
      </c>
      <c r="O18" s="33">
        <v>0.5907</v>
      </c>
      <c r="P18" s="33">
        <v>6.6E-3</v>
      </c>
      <c r="Q18" s="34">
        <v>0.82389000000000001</v>
      </c>
      <c r="R18" s="85"/>
      <c r="S18" s="33">
        <v>2992</v>
      </c>
      <c r="T18" s="33">
        <v>27</v>
      </c>
      <c r="U18" s="33">
        <v>3168.5</v>
      </c>
      <c r="V18" s="33">
        <v>11</v>
      </c>
      <c r="W18" s="87">
        <v>874431932263195.13</v>
      </c>
      <c r="X18" s="85"/>
      <c r="Y18" s="33">
        <v>0.280754</v>
      </c>
      <c r="Z18" s="33">
        <v>5.1999999999999997E-5</v>
      </c>
      <c r="AA18" s="33">
        <v>1.467201</v>
      </c>
      <c r="AB18" s="33">
        <v>4.8000000000000001E-5</v>
      </c>
      <c r="AC18" s="33">
        <v>1.8871199999999999</v>
      </c>
      <c r="AD18" s="33">
        <v>1.7000000000000001E-4</v>
      </c>
      <c r="AE18" s="33">
        <v>2.6049999999999999E-4</v>
      </c>
      <c r="AF18" s="33">
        <v>4.4000000000000002E-6</v>
      </c>
      <c r="AG18" s="33">
        <v>7.3499999999999998E-3</v>
      </c>
      <c r="AH18" s="33">
        <v>1E-4</v>
      </c>
      <c r="AI18" s="85"/>
      <c r="AJ18" s="84">
        <v>0.22596623927562121</v>
      </c>
      <c r="AK18" s="84">
        <v>2.7850721033214421</v>
      </c>
    </row>
    <row r="19" spans="1:37" s="31" customFormat="1" ht="15.6" x14ac:dyDescent="0.3">
      <c r="A19" s="80" t="s">
        <v>333</v>
      </c>
      <c r="B19" s="81">
        <v>50</v>
      </c>
      <c r="C19" s="88">
        <v>51.5</v>
      </c>
      <c r="D19" s="88">
        <v>5.4</v>
      </c>
      <c r="E19" s="89">
        <v>0.44271844660194176</v>
      </c>
      <c r="F19" s="31">
        <v>2370</v>
      </c>
      <c r="G19" s="31">
        <v>100</v>
      </c>
      <c r="H19" s="31">
        <v>564</v>
      </c>
      <c r="I19" s="31">
        <v>54</v>
      </c>
      <c r="J19" s="31">
        <v>224000</v>
      </c>
      <c r="K19" s="31">
        <v>18000</v>
      </c>
      <c r="L19" s="90">
        <v>8.3595469333078303E-5</v>
      </c>
      <c r="M19" s="91">
        <v>22.73</v>
      </c>
      <c r="N19" s="91">
        <v>0.27</v>
      </c>
      <c r="O19" s="33">
        <v>0.65500000000000003</v>
      </c>
      <c r="P19" s="33">
        <v>6.3E-3</v>
      </c>
      <c r="Q19" s="34">
        <v>0.82457000000000003</v>
      </c>
      <c r="R19" s="85"/>
      <c r="S19" s="33">
        <v>3247</v>
      </c>
      <c r="T19" s="33">
        <v>25</v>
      </c>
      <c r="U19" s="33">
        <v>3193.1</v>
      </c>
      <c r="V19" s="33">
        <v>9.6</v>
      </c>
      <c r="W19" s="87">
        <v>879723731087241.63</v>
      </c>
      <c r="X19" s="85"/>
      <c r="Y19" s="33">
        <v>0.28076800000000002</v>
      </c>
      <c r="Z19" s="33">
        <v>4.1999999999999998E-5</v>
      </c>
      <c r="AA19" s="33">
        <v>1.4671479999999999</v>
      </c>
      <c r="AB19" s="33">
        <v>9.0000000000000006E-5</v>
      </c>
      <c r="AC19" s="33">
        <v>1.88697</v>
      </c>
      <c r="AD19" s="33">
        <v>1.3999999999999999E-4</v>
      </c>
      <c r="AE19" s="33">
        <v>3.9300000000000001E-4</v>
      </c>
      <c r="AF19" s="33">
        <v>2.1999999999999999E-5</v>
      </c>
      <c r="AG19" s="33">
        <v>1.103E-2</v>
      </c>
      <c r="AH19" s="33">
        <v>7.2999999999999996E-4</v>
      </c>
      <c r="AI19" s="85"/>
      <c r="AJ19" s="84">
        <v>0.43624019043120299</v>
      </c>
      <c r="AK19" s="84">
        <v>2.5477785456237894</v>
      </c>
    </row>
    <row r="20" spans="1:37" s="31" customFormat="1" ht="15.6" x14ac:dyDescent="0.3">
      <c r="A20" s="80" t="s">
        <v>333</v>
      </c>
      <c r="B20" s="81" t="s">
        <v>376</v>
      </c>
      <c r="C20" s="88">
        <v>101.8</v>
      </c>
      <c r="D20" s="88">
        <v>4.0999999999999996</v>
      </c>
      <c r="E20" s="89">
        <v>0.34086444007858552</v>
      </c>
      <c r="F20" s="31">
        <v>2380</v>
      </c>
      <c r="G20" s="31">
        <v>120</v>
      </c>
      <c r="H20" s="31">
        <v>551</v>
      </c>
      <c r="I20" s="31">
        <v>65</v>
      </c>
      <c r="J20" s="31">
        <v>396000</v>
      </c>
      <c r="K20" s="31">
        <v>11000</v>
      </c>
      <c r="L20" s="90">
        <v>8.6481019166887784E-6</v>
      </c>
      <c r="M20" s="91">
        <v>19.95</v>
      </c>
      <c r="N20" s="91">
        <v>0.22</v>
      </c>
      <c r="O20" s="33">
        <v>0.58309999999999995</v>
      </c>
      <c r="P20" s="33">
        <v>5.0000000000000001E-3</v>
      </c>
      <c r="Q20" s="34">
        <v>0.72982999999999998</v>
      </c>
      <c r="R20" s="85"/>
      <c r="S20" s="33">
        <v>2961</v>
      </c>
      <c r="T20" s="33">
        <v>20</v>
      </c>
      <c r="U20" s="33">
        <v>3169.7</v>
      </c>
      <c r="V20" s="33">
        <v>9.4</v>
      </c>
      <c r="W20" s="87">
        <v>1706881510954226.5</v>
      </c>
      <c r="X20" s="85"/>
      <c r="Y20" s="33">
        <v>0.28079700000000002</v>
      </c>
      <c r="Z20" s="33">
        <v>4.6999999999999997E-5</v>
      </c>
      <c r="AA20" s="33">
        <v>1.467214</v>
      </c>
      <c r="AB20" s="33">
        <v>5.8E-5</v>
      </c>
      <c r="AC20" s="33">
        <v>1.88645</v>
      </c>
      <c r="AD20" s="33">
        <v>1.3999999999999999E-4</v>
      </c>
      <c r="AE20" s="33">
        <v>2.219E-4</v>
      </c>
      <c r="AF20" s="33">
        <v>1.1000000000000001E-6</v>
      </c>
      <c r="AG20" s="33">
        <v>6.5560000000000002E-3</v>
      </c>
      <c r="AH20" s="33">
        <v>7.7000000000000001E-5</v>
      </c>
      <c r="AI20" s="85"/>
      <c r="AJ20" s="84">
        <v>1.8417011718052656</v>
      </c>
      <c r="AK20" s="84">
        <v>2.662984104654428</v>
      </c>
    </row>
    <row r="21" spans="1:37" s="31" customFormat="1" ht="15.6" x14ac:dyDescent="0.3">
      <c r="A21" s="80" t="s">
        <v>333</v>
      </c>
      <c r="B21" s="81" t="s">
        <v>377</v>
      </c>
      <c r="C21" s="88">
        <v>69.3</v>
      </c>
      <c r="D21" s="88">
        <v>3.8</v>
      </c>
      <c r="E21" s="89">
        <v>0.37373737373737376</v>
      </c>
      <c r="F21" s="31">
        <v>2318</v>
      </c>
      <c r="G21" s="31">
        <v>91</v>
      </c>
      <c r="H21" s="31">
        <v>536</v>
      </c>
      <c r="I21" s="31">
        <v>60</v>
      </c>
      <c r="J21" s="31">
        <v>316000</v>
      </c>
      <c r="K21" s="31">
        <v>12000</v>
      </c>
      <c r="L21" s="90">
        <v>8.5101783004231606E-6</v>
      </c>
      <c r="M21" s="91">
        <v>22.35</v>
      </c>
      <c r="N21" s="91">
        <v>0.28000000000000003</v>
      </c>
      <c r="O21" s="33">
        <v>0.65349999999999997</v>
      </c>
      <c r="P21" s="33">
        <v>8.0000000000000002E-3</v>
      </c>
      <c r="Q21" s="34">
        <v>0.75938000000000005</v>
      </c>
      <c r="R21" s="85"/>
      <c r="S21" s="33">
        <v>3241</v>
      </c>
      <c r="T21" s="33">
        <v>31</v>
      </c>
      <c r="U21" s="33">
        <v>3169</v>
      </c>
      <c r="V21" s="33">
        <v>13</v>
      </c>
      <c r="W21" s="87">
        <v>1168999212828448.5</v>
      </c>
      <c r="X21" s="85"/>
      <c r="Y21" s="33">
        <v>0.28078700000000001</v>
      </c>
      <c r="Z21" s="33">
        <v>4.3000000000000002E-5</v>
      </c>
      <c r="AA21" s="33">
        <v>1.4671749999999999</v>
      </c>
      <c r="AB21" s="33">
        <v>6.2000000000000003E-5</v>
      </c>
      <c r="AC21" s="33">
        <v>1.8868100000000001</v>
      </c>
      <c r="AD21" s="33">
        <v>1.2999999999999999E-4</v>
      </c>
      <c r="AE21" s="33">
        <v>2.0039999999999999E-4</v>
      </c>
      <c r="AF21" s="33">
        <v>2.7E-6</v>
      </c>
      <c r="AG21" s="33">
        <v>5.7999999999999996E-3</v>
      </c>
      <c r="AH21" s="33">
        <v>1.2E-4</v>
      </c>
      <c r="AI21" s="85"/>
      <c r="AJ21" s="84">
        <v>1.5322898981562361</v>
      </c>
      <c r="AK21" s="84">
        <v>2.5703156239960228</v>
      </c>
    </row>
    <row r="22" spans="1:37" s="31" customFormat="1" ht="16.2" thickBot="1" x14ac:dyDescent="0.35">
      <c r="A22" s="92" t="s">
        <v>333</v>
      </c>
      <c r="B22" s="93" t="s">
        <v>378</v>
      </c>
      <c r="C22" s="94">
        <v>36.799999999999997</v>
      </c>
      <c r="D22" s="94">
        <v>1.5</v>
      </c>
      <c r="E22" s="95">
        <v>0.35652173913043478</v>
      </c>
      <c r="F22" s="37">
        <v>2150</v>
      </c>
      <c r="G22" s="37">
        <v>100</v>
      </c>
      <c r="H22" s="37">
        <v>531</v>
      </c>
      <c r="I22" s="37">
        <v>49</v>
      </c>
      <c r="J22" s="37">
        <v>178000</v>
      </c>
      <c r="K22" s="37">
        <v>6300</v>
      </c>
      <c r="L22" s="96">
        <v>2.0416625902150112E-4</v>
      </c>
      <c r="M22" s="97">
        <v>21.73</v>
      </c>
      <c r="N22" s="97">
        <v>0.39</v>
      </c>
      <c r="O22" s="35">
        <v>0.64</v>
      </c>
      <c r="P22" s="35">
        <v>1.0999999999999999E-2</v>
      </c>
      <c r="Q22" s="98">
        <v>0.71052999999999999</v>
      </c>
      <c r="R22" s="99"/>
      <c r="S22" s="35">
        <v>3188</v>
      </c>
      <c r="T22" s="35">
        <v>44</v>
      </c>
      <c r="U22" s="35">
        <v>3159</v>
      </c>
      <c r="V22" s="35">
        <v>20</v>
      </c>
      <c r="W22" s="100">
        <v>618807915504289.63</v>
      </c>
      <c r="X22" s="99"/>
      <c r="Y22" s="35">
        <v>0.28078599999999998</v>
      </c>
      <c r="Z22" s="35">
        <v>4.3000000000000002E-5</v>
      </c>
      <c r="AA22" s="35">
        <v>1.4671959999999999</v>
      </c>
      <c r="AB22" s="35">
        <v>4.8000000000000001E-5</v>
      </c>
      <c r="AC22" s="35">
        <v>1.88662</v>
      </c>
      <c r="AD22" s="35">
        <v>1.2999999999999999E-4</v>
      </c>
      <c r="AE22" s="35">
        <v>2.0129999999999999E-4</v>
      </c>
      <c r="AF22" s="35">
        <v>6.1999999999999999E-6</v>
      </c>
      <c r="AG22" s="35">
        <v>5.5900000000000004E-3</v>
      </c>
      <c r="AH22" s="35">
        <v>1.2999999999999999E-4</v>
      </c>
      <c r="AI22" s="99"/>
      <c r="AJ22" s="101">
        <v>1.4947096048945063</v>
      </c>
      <c r="AK22" s="101">
        <v>2.5703096076326091</v>
      </c>
    </row>
    <row r="23" spans="1:37" s="31" customFormat="1" ht="15" thickTop="1" x14ac:dyDescent="0.3"/>
    <row r="24" spans="1:37" s="31" customFormat="1" x14ac:dyDescent="0.3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A8CB9-384A-4AFB-990E-484BFC63BEAD}">
  <dimension ref="A1:J596"/>
  <sheetViews>
    <sheetView workbookViewId="0">
      <selection activeCell="F9" sqref="F9"/>
    </sheetView>
  </sheetViews>
  <sheetFormatPr defaultRowHeight="14.4" x14ac:dyDescent="0.3"/>
  <cols>
    <col min="1" max="4" width="8.88671875" style="31"/>
    <col min="5" max="5" width="11.5546875" style="31" customWidth="1"/>
    <col min="6" max="16384" width="8.88671875" style="31"/>
  </cols>
  <sheetData>
    <row r="1" spans="1:10" ht="21" x14ac:dyDescent="0.4">
      <c r="A1" s="14" t="s">
        <v>379</v>
      </c>
    </row>
    <row r="2" spans="1:10" s="46" customFormat="1" ht="15" thickBot="1" x14ac:dyDescent="0.35">
      <c r="A2" s="46" t="s">
        <v>54</v>
      </c>
      <c r="B2" s="46" t="s">
        <v>380</v>
      </c>
      <c r="C2" s="46" t="s">
        <v>163</v>
      </c>
      <c r="D2" s="46" t="s">
        <v>164</v>
      </c>
      <c r="E2" s="46" t="s">
        <v>105</v>
      </c>
      <c r="F2" s="46" t="s">
        <v>165</v>
      </c>
      <c r="G2" s="46" t="s">
        <v>166</v>
      </c>
      <c r="H2" s="46" t="s">
        <v>167</v>
      </c>
      <c r="I2" s="46" t="s">
        <v>171</v>
      </c>
      <c r="J2" s="46" t="s">
        <v>237</v>
      </c>
    </row>
    <row r="3" spans="1:10" ht="15" thickTop="1" x14ac:dyDescent="0.3">
      <c r="A3" s="31" t="s">
        <v>381</v>
      </c>
      <c r="B3" s="31" t="s">
        <v>382</v>
      </c>
      <c r="C3" s="105">
        <v>2E-3</v>
      </c>
      <c r="D3" s="105">
        <v>1.4E-2</v>
      </c>
      <c r="E3" s="105">
        <v>1.84E-2</v>
      </c>
      <c r="F3" s="105">
        <v>5.5800000000000002E-2</v>
      </c>
      <c r="G3" s="31">
        <v>612</v>
      </c>
      <c r="H3" s="31">
        <v>517</v>
      </c>
      <c r="I3" s="31" t="s">
        <v>383</v>
      </c>
      <c r="J3" s="31">
        <v>193</v>
      </c>
    </row>
    <row r="4" spans="1:10" x14ac:dyDescent="0.3">
      <c r="A4" s="31" t="s">
        <v>381</v>
      </c>
      <c r="B4" s="31" t="s">
        <v>382</v>
      </c>
      <c r="C4" s="105">
        <v>3.9E-2</v>
      </c>
      <c r="D4" s="105">
        <v>2.3E-2</v>
      </c>
      <c r="E4" s="105">
        <v>1.7299999999999999E-2</v>
      </c>
      <c r="F4" s="105">
        <v>5.2499999999999998E-2</v>
      </c>
      <c r="G4" s="31">
        <v>612</v>
      </c>
      <c r="H4" s="31">
        <v>517</v>
      </c>
      <c r="I4" s="31" t="s">
        <v>383</v>
      </c>
      <c r="J4" s="31">
        <v>193</v>
      </c>
    </row>
    <row r="5" spans="1:10" x14ac:dyDescent="0.3">
      <c r="A5" s="31" t="s">
        <v>381</v>
      </c>
      <c r="B5" s="31" t="s">
        <v>382</v>
      </c>
      <c r="C5" s="105">
        <v>-1E-3</v>
      </c>
      <c r="D5" s="105">
        <v>1.4E-2</v>
      </c>
      <c r="E5" s="105">
        <v>1.7100000000000001E-2</v>
      </c>
      <c r="F5" s="105">
        <v>5.1900000000000002E-2</v>
      </c>
      <c r="G5" s="31">
        <v>612</v>
      </c>
      <c r="H5" s="31">
        <v>517</v>
      </c>
      <c r="I5" s="31" t="s">
        <v>383</v>
      </c>
      <c r="J5" s="31">
        <v>193</v>
      </c>
    </row>
    <row r="6" spans="1:10" x14ac:dyDescent="0.3">
      <c r="A6" s="31" t="s">
        <v>381</v>
      </c>
      <c r="B6" s="31" t="s">
        <v>382</v>
      </c>
      <c r="C6" s="105">
        <v>1.2E-2</v>
      </c>
      <c r="D6" s="105">
        <v>1.4E-2</v>
      </c>
      <c r="E6" s="105">
        <v>1.7399999999999999E-2</v>
      </c>
      <c r="F6" s="105">
        <v>5.2999999999999999E-2</v>
      </c>
      <c r="G6" s="31">
        <v>612</v>
      </c>
      <c r="H6" s="31">
        <v>517</v>
      </c>
      <c r="I6" s="31" t="s">
        <v>172</v>
      </c>
      <c r="J6" s="31">
        <v>193</v>
      </c>
    </row>
    <row r="7" spans="1:10" x14ac:dyDescent="0.3">
      <c r="A7" s="31" t="s">
        <v>381</v>
      </c>
      <c r="B7" s="31" t="s">
        <v>382</v>
      </c>
      <c r="C7" s="105">
        <v>0.222</v>
      </c>
      <c r="D7" s="105">
        <v>2.8000000000000001E-2</v>
      </c>
      <c r="E7" s="105">
        <v>1.8800000000000001E-2</v>
      </c>
      <c r="F7" s="105">
        <v>5.7000000000000002E-2</v>
      </c>
      <c r="G7" s="31">
        <v>612</v>
      </c>
      <c r="H7" s="31">
        <v>517</v>
      </c>
      <c r="I7" s="31" t="s">
        <v>383</v>
      </c>
      <c r="J7" s="31">
        <v>193</v>
      </c>
    </row>
    <row r="8" spans="1:10" x14ac:dyDescent="0.3">
      <c r="A8" s="31" t="s">
        <v>381</v>
      </c>
      <c r="B8" s="31" t="s">
        <v>382</v>
      </c>
      <c r="C8" s="105">
        <v>0.224</v>
      </c>
      <c r="D8" s="105">
        <v>3.3000000000000002E-2</v>
      </c>
      <c r="E8" s="105">
        <v>1.72E-2</v>
      </c>
      <c r="F8" s="105">
        <v>5.2400000000000002E-2</v>
      </c>
      <c r="G8" s="31">
        <v>612</v>
      </c>
      <c r="H8" s="31">
        <v>517</v>
      </c>
      <c r="I8" s="31" t="s">
        <v>383</v>
      </c>
      <c r="J8" s="31">
        <v>193</v>
      </c>
    </row>
    <row r="9" spans="1:10" x14ac:dyDescent="0.3">
      <c r="A9" s="31" t="s">
        <v>381</v>
      </c>
      <c r="B9" s="31" t="s">
        <v>382</v>
      </c>
      <c r="C9" s="105">
        <v>37.5</v>
      </c>
      <c r="D9" s="105">
        <v>3</v>
      </c>
      <c r="E9" s="105">
        <v>1.47E-2</v>
      </c>
      <c r="F9" s="105">
        <v>4.4699999999999997E-2</v>
      </c>
      <c r="G9" s="31">
        <v>612</v>
      </c>
      <c r="H9" s="31">
        <v>517</v>
      </c>
      <c r="I9" s="31" t="s">
        <v>383</v>
      </c>
      <c r="J9" s="31">
        <v>193</v>
      </c>
    </row>
    <row r="10" spans="1:10" x14ac:dyDescent="0.3">
      <c r="A10" s="31" t="s">
        <v>296</v>
      </c>
      <c r="B10" s="31" t="s">
        <v>384</v>
      </c>
      <c r="C10" s="105">
        <v>2.2599999999999998</v>
      </c>
      <c r="D10" s="105">
        <v>8.3000000000000004E-2</v>
      </c>
      <c r="E10" s="105">
        <v>8.3599999999999994E-2</v>
      </c>
      <c r="F10" s="105">
        <v>6.6799999999999998E-2</v>
      </c>
      <c r="G10" s="31">
        <v>610</v>
      </c>
      <c r="H10" s="31">
        <v>516</v>
      </c>
      <c r="I10" s="31" t="s">
        <v>172</v>
      </c>
      <c r="J10" s="31">
        <v>193</v>
      </c>
    </row>
    <row r="11" spans="1:10" x14ac:dyDescent="0.3">
      <c r="A11" s="31" t="s">
        <v>385</v>
      </c>
      <c r="B11" s="31" t="s">
        <v>384</v>
      </c>
      <c r="C11" s="105">
        <v>36</v>
      </c>
      <c r="D11" s="105">
        <v>1.1000000000000001</v>
      </c>
      <c r="E11" s="105">
        <v>2.7799999999999998E-2</v>
      </c>
      <c r="F11" s="105">
        <v>8.4500000000000006E-2</v>
      </c>
      <c r="G11" s="31">
        <v>610</v>
      </c>
      <c r="H11" s="31">
        <v>516</v>
      </c>
      <c r="I11" s="31" t="s">
        <v>172</v>
      </c>
      <c r="J11" s="31">
        <v>193</v>
      </c>
    </row>
    <row r="12" spans="1:10" x14ac:dyDescent="0.3">
      <c r="A12" s="31" t="s">
        <v>385</v>
      </c>
      <c r="B12" s="31" t="s">
        <v>384</v>
      </c>
      <c r="C12" s="105">
        <v>35.4</v>
      </c>
      <c r="D12" s="105">
        <v>1.1000000000000001</v>
      </c>
      <c r="E12" s="105">
        <v>2.5100000000000001E-2</v>
      </c>
      <c r="F12" s="105">
        <v>7.6200000000000004E-2</v>
      </c>
      <c r="G12" s="31">
        <v>610</v>
      </c>
      <c r="H12" s="31">
        <v>516</v>
      </c>
      <c r="I12" s="31" t="s">
        <v>172</v>
      </c>
      <c r="J12" s="31">
        <v>193</v>
      </c>
    </row>
    <row r="13" spans="1:10" x14ac:dyDescent="0.3">
      <c r="A13" s="31" t="s">
        <v>385</v>
      </c>
      <c r="B13" s="31" t="s">
        <v>384</v>
      </c>
      <c r="C13" s="105">
        <v>31.4</v>
      </c>
      <c r="D13" s="105">
        <v>0.89</v>
      </c>
      <c r="E13" s="105">
        <v>2.12E-2</v>
      </c>
      <c r="F13" s="105">
        <v>6.4299999999999996E-2</v>
      </c>
      <c r="G13" s="31">
        <v>610</v>
      </c>
      <c r="H13" s="31">
        <v>516</v>
      </c>
      <c r="I13" s="31" t="s">
        <v>172</v>
      </c>
      <c r="J13" s="31">
        <v>193</v>
      </c>
    </row>
    <row r="14" spans="1:10" x14ac:dyDescent="0.3">
      <c r="A14" s="31" t="s">
        <v>385</v>
      </c>
      <c r="B14" s="31" t="s">
        <v>386</v>
      </c>
      <c r="C14" s="105">
        <v>0.11799999999999999</v>
      </c>
      <c r="D14" s="105">
        <v>5.8999999999999997E-2</v>
      </c>
      <c r="E14" s="105">
        <v>1.89E-2</v>
      </c>
      <c r="F14" s="105">
        <v>5.74E-2</v>
      </c>
      <c r="G14" s="31">
        <v>610</v>
      </c>
      <c r="H14" s="31">
        <v>516</v>
      </c>
      <c r="I14" s="31" t="s">
        <v>383</v>
      </c>
      <c r="J14" s="31">
        <v>193</v>
      </c>
    </row>
    <row r="15" spans="1:10" x14ac:dyDescent="0.3">
      <c r="A15" s="31" t="s">
        <v>385</v>
      </c>
      <c r="B15" s="31" t="s">
        <v>386</v>
      </c>
      <c r="C15" s="105">
        <v>6.8000000000000005E-2</v>
      </c>
      <c r="D15" s="105">
        <v>2.3E-2</v>
      </c>
      <c r="E15" s="105">
        <v>2.5899999999999999E-2</v>
      </c>
      <c r="F15" s="105">
        <v>7.8899999999999998E-2</v>
      </c>
      <c r="G15" s="31">
        <v>610</v>
      </c>
      <c r="H15" s="31">
        <v>516</v>
      </c>
      <c r="I15" s="31" t="s">
        <v>383</v>
      </c>
      <c r="J15" s="31">
        <v>193</v>
      </c>
    </row>
    <row r="16" spans="1:10" x14ac:dyDescent="0.3">
      <c r="A16" s="31" t="s">
        <v>385</v>
      </c>
      <c r="B16" s="31" t="s">
        <v>386</v>
      </c>
      <c r="C16" s="105">
        <v>2.77</v>
      </c>
      <c r="D16" s="105">
        <v>0.32</v>
      </c>
      <c r="E16" s="105">
        <v>3.2599999999999997E-2</v>
      </c>
      <c r="F16" s="105">
        <v>9.9199999999999997E-2</v>
      </c>
      <c r="G16" s="31">
        <v>610</v>
      </c>
      <c r="H16" s="31">
        <v>516</v>
      </c>
      <c r="I16" s="31" t="s">
        <v>383</v>
      </c>
      <c r="J16" s="31">
        <v>193</v>
      </c>
    </row>
    <row r="17" spans="1:10" x14ac:dyDescent="0.3">
      <c r="A17" s="31" t="s">
        <v>385</v>
      </c>
      <c r="B17" s="31" t="s">
        <v>382</v>
      </c>
      <c r="C17" s="105">
        <v>2.5999999999999999E-2</v>
      </c>
      <c r="D17" s="105">
        <v>2.4E-2</v>
      </c>
      <c r="E17" s="105">
        <v>3.1899999999999998E-2</v>
      </c>
      <c r="F17" s="105">
        <v>9.7100000000000006E-2</v>
      </c>
      <c r="G17" s="31">
        <v>610</v>
      </c>
      <c r="H17" s="31">
        <v>516</v>
      </c>
      <c r="I17" s="31" t="s">
        <v>172</v>
      </c>
      <c r="J17" s="31">
        <v>193</v>
      </c>
    </row>
    <row r="18" spans="1:10" x14ac:dyDescent="0.3">
      <c r="A18" s="31" t="s">
        <v>385</v>
      </c>
      <c r="B18" s="31" t="s">
        <v>382</v>
      </c>
      <c r="C18" s="105">
        <v>5.0999999999999996</v>
      </c>
      <c r="D18" s="105">
        <v>7.1</v>
      </c>
      <c r="E18" s="105">
        <v>3.32E-2</v>
      </c>
      <c r="F18" s="105">
        <v>0.10100000000000001</v>
      </c>
      <c r="G18" s="31">
        <v>610</v>
      </c>
      <c r="H18" s="31">
        <v>516</v>
      </c>
      <c r="I18" s="31" t="s">
        <v>383</v>
      </c>
      <c r="J18" s="31">
        <v>193</v>
      </c>
    </row>
    <row r="19" spans="1:10" x14ac:dyDescent="0.3">
      <c r="A19" s="31" t="s">
        <v>385</v>
      </c>
      <c r="B19" s="31" t="s">
        <v>382</v>
      </c>
      <c r="C19" s="105">
        <v>5.0000000000000001E-3</v>
      </c>
      <c r="D19" s="105">
        <v>1.6E-2</v>
      </c>
      <c r="E19" s="105">
        <v>2.5100000000000001E-2</v>
      </c>
      <c r="F19" s="105">
        <v>7.6300000000000007E-2</v>
      </c>
      <c r="G19" s="31">
        <v>610</v>
      </c>
      <c r="H19" s="31">
        <v>516</v>
      </c>
      <c r="I19" s="31" t="s">
        <v>383</v>
      </c>
      <c r="J19" s="31">
        <v>193</v>
      </c>
    </row>
    <row r="20" spans="1:10" x14ac:dyDescent="0.3">
      <c r="A20" s="31" t="s">
        <v>385</v>
      </c>
      <c r="B20" s="31" t="s">
        <v>382</v>
      </c>
      <c r="C20" s="105">
        <v>0.03</v>
      </c>
      <c r="D20" s="105">
        <v>3.2000000000000001E-2</v>
      </c>
      <c r="E20" s="105">
        <v>3.5400000000000001E-2</v>
      </c>
      <c r="F20" s="105">
        <v>0.108</v>
      </c>
      <c r="G20" s="31">
        <v>610</v>
      </c>
      <c r="H20" s="31">
        <v>516</v>
      </c>
      <c r="I20" s="31" t="s">
        <v>383</v>
      </c>
      <c r="J20" s="31">
        <v>193</v>
      </c>
    </row>
    <row r="21" spans="1:10" x14ac:dyDescent="0.3">
      <c r="A21" s="31" t="s">
        <v>385</v>
      </c>
      <c r="B21" s="31" t="s">
        <v>382</v>
      </c>
      <c r="C21" s="105">
        <v>4.4999999999999998E-2</v>
      </c>
      <c r="D21" s="105">
        <v>6.4000000000000001E-2</v>
      </c>
      <c r="E21" s="105">
        <v>3.2099999999999997E-2</v>
      </c>
      <c r="F21" s="105">
        <v>9.7500000000000003E-2</v>
      </c>
      <c r="G21" s="31">
        <v>610</v>
      </c>
      <c r="H21" s="31">
        <v>516</v>
      </c>
      <c r="I21" s="31" t="s">
        <v>383</v>
      </c>
      <c r="J21" s="31">
        <v>193</v>
      </c>
    </row>
    <row r="22" spans="1:10" x14ac:dyDescent="0.3">
      <c r="A22" s="31" t="s">
        <v>294</v>
      </c>
      <c r="B22" s="31" t="s">
        <v>382</v>
      </c>
      <c r="C22" s="105">
        <v>6.2E-2</v>
      </c>
      <c r="D22" s="105">
        <v>7.0999999999999994E-2</v>
      </c>
      <c r="E22" s="105">
        <v>2.7300000000000001E-2</v>
      </c>
      <c r="F22" s="105">
        <v>8.3099999999999993E-2</v>
      </c>
      <c r="G22" s="31">
        <v>610</v>
      </c>
      <c r="H22" s="31">
        <v>458</v>
      </c>
      <c r="I22" s="31" t="s">
        <v>383</v>
      </c>
      <c r="J22" s="31">
        <v>193</v>
      </c>
    </row>
    <row r="23" spans="1:10" x14ac:dyDescent="0.3">
      <c r="A23" s="31" t="s">
        <v>294</v>
      </c>
      <c r="B23" s="31" t="s">
        <v>382</v>
      </c>
      <c r="C23" s="105">
        <v>1.6E-2</v>
      </c>
      <c r="D23" s="105">
        <v>8.7999999999999995E-2</v>
      </c>
      <c r="E23" s="105">
        <v>2.7300000000000001E-2</v>
      </c>
      <c r="F23" s="105">
        <v>8.2900000000000001E-2</v>
      </c>
      <c r="G23" s="31">
        <v>610</v>
      </c>
      <c r="H23" s="31">
        <v>458</v>
      </c>
      <c r="I23" s="31" t="s">
        <v>383</v>
      </c>
      <c r="J23" s="31">
        <v>193</v>
      </c>
    </row>
    <row r="24" spans="1:10" x14ac:dyDescent="0.3">
      <c r="A24" s="31" t="s">
        <v>294</v>
      </c>
      <c r="B24" s="31" t="s">
        <v>382</v>
      </c>
      <c r="C24" s="105">
        <v>6.3E-2</v>
      </c>
      <c r="D24" s="105">
        <v>0.09</v>
      </c>
      <c r="E24" s="105">
        <v>3.15E-2</v>
      </c>
      <c r="F24" s="105">
        <v>9.5699999999999993E-2</v>
      </c>
      <c r="G24" s="31">
        <v>610</v>
      </c>
      <c r="H24" s="31">
        <v>458</v>
      </c>
      <c r="I24" s="31" t="s">
        <v>383</v>
      </c>
      <c r="J24" s="31">
        <v>193</v>
      </c>
    </row>
    <row r="25" spans="1:10" x14ac:dyDescent="0.3">
      <c r="A25" s="31" t="s">
        <v>294</v>
      </c>
      <c r="B25" s="31" t="s">
        <v>382</v>
      </c>
      <c r="C25" s="105">
        <v>4.5999999999999999E-2</v>
      </c>
      <c r="D25" s="105">
        <v>9.4E-2</v>
      </c>
      <c r="E25" s="105">
        <v>3.3399999999999999E-2</v>
      </c>
      <c r="F25" s="105">
        <v>0.10100000000000001</v>
      </c>
      <c r="G25" s="31">
        <v>610</v>
      </c>
      <c r="H25" s="31">
        <v>458</v>
      </c>
      <c r="I25" s="31" t="s">
        <v>383</v>
      </c>
      <c r="J25" s="31">
        <v>193</v>
      </c>
    </row>
    <row r="26" spans="1:10" x14ac:dyDescent="0.3">
      <c r="A26" s="31" t="s">
        <v>294</v>
      </c>
      <c r="B26" s="31" t="s">
        <v>382</v>
      </c>
      <c r="C26" s="105">
        <v>2.9000000000000001E-2</v>
      </c>
      <c r="D26" s="105">
        <v>6.7000000000000004E-2</v>
      </c>
      <c r="E26" s="105">
        <v>3.3599999999999998E-2</v>
      </c>
      <c r="F26" s="105">
        <v>0.10199999999999999</v>
      </c>
      <c r="G26" s="31">
        <v>610</v>
      </c>
      <c r="H26" s="31">
        <v>458</v>
      </c>
      <c r="I26" s="31" t="s">
        <v>383</v>
      </c>
      <c r="J26" s="31">
        <v>193</v>
      </c>
    </row>
    <row r="27" spans="1:10" x14ac:dyDescent="0.3">
      <c r="A27" s="31" t="s">
        <v>294</v>
      </c>
      <c r="B27" s="31" t="s">
        <v>386</v>
      </c>
      <c r="C27" s="105">
        <v>0.13800000000000001</v>
      </c>
      <c r="D27" s="105">
        <v>5.5E-2</v>
      </c>
      <c r="E27" s="105">
        <v>2.6499999999999999E-2</v>
      </c>
      <c r="F27" s="105">
        <v>8.0600000000000005E-2</v>
      </c>
      <c r="G27" s="31">
        <v>610</v>
      </c>
      <c r="H27" s="31">
        <v>458</v>
      </c>
      <c r="I27" s="31" t="s">
        <v>383</v>
      </c>
      <c r="J27" s="31">
        <v>193</v>
      </c>
    </row>
    <row r="28" spans="1:10" x14ac:dyDescent="0.3">
      <c r="A28" s="31" t="s">
        <v>294</v>
      </c>
      <c r="B28" s="31" t="s">
        <v>386</v>
      </c>
      <c r="C28" s="105">
        <v>0.68</v>
      </c>
      <c r="D28" s="105">
        <v>0.18</v>
      </c>
      <c r="E28" s="105">
        <v>3.1300000000000001E-2</v>
      </c>
      <c r="F28" s="105">
        <v>9.5100000000000004E-2</v>
      </c>
      <c r="G28" s="31">
        <v>610</v>
      </c>
      <c r="H28" s="31">
        <v>458</v>
      </c>
      <c r="I28" s="31" t="s">
        <v>383</v>
      </c>
      <c r="J28" s="31">
        <v>193</v>
      </c>
    </row>
    <row r="29" spans="1:10" x14ac:dyDescent="0.3">
      <c r="A29" s="31" t="s">
        <v>294</v>
      </c>
      <c r="B29" s="31" t="s">
        <v>386</v>
      </c>
      <c r="C29" s="105">
        <v>8.5000000000000006E-2</v>
      </c>
      <c r="D29" s="105">
        <v>5.2999999999999999E-2</v>
      </c>
      <c r="E29" s="105">
        <v>2.9600000000000001E-2</v>
      </c>
      <c r="F29" s="105">
        <v>8.9899999999999994E-2</v>
      </c>
      <c r="G29" s="31">
        <v>610</v>
      </c>
      <c r="H29" s="31">
        <v>458</v>
      </c>
      <c r="I29" s="31" t="s">
        <v>383</v>
      </c>
      <c r="J29" s="31">
        <v>193</v>
      </c>
    </row>
    <row r="30" spans="1:10" x14ac:dyDescent="0.3">
      <c r="A30" s="31" t="s">
        <v>294</v>
      </c>
      <c r="B30" s="31" t="s">
        <v>386</v>
      </c>
      <c r="C30" s="105">
        <v>0.61499999999999999</v>
      </c>
      <c r="D30" s="105">
        <v>9.0999999999999998E-2</v>
      </c>
      <c r="E30" s="105">
        <v>3.6400000000000002E-2</v>
      </c>
      <c r="F30" s="105">
        <v>0.111</v>
      </c>
      <c r="G30" s="31">
        <v>610</v>
      </c>
      <c r="H30" s="31">
        <v>458</v>
      </c>
      <c r="I30" s="31" t="s">
        <v>383</v>
      </c>
      <c r="J30" s="31">
        <v>193</v>
      </c>
    </row>
    <row r="31" spans="1:10" x14ac:dyDescent="0.3">
      <c r="A31" s="31" t="s">
        <v>294</v>
      </c>
      <c r="B31" s="31" t="s">
        <v>384</v>
      </c>
      <c r="C31" s="105">
        <v>103</v>
      </c>
      <c r="D31" s="105">
        <v>1.8</v>
      </c>
      <c r="E31" s="105">
        <v>2.7900000000000001E-2</v>
      </c>
      <c r="F31" s="105">
        <v>8.4900000000000003E-2</v>
      </c>
      <c r="G31" s="31">
        <v>610</v>
      </c>
      <c r="H31" s="31">
        <v>458</v>
      </c>
      <c r="I31" s="31" t="s">
        <v>383</v>
      </c>
      <c r="J31" s="31">
        <v>193</v>
      </c>
    </row>
    <row r="32" spans="1:10" x14ac:dyDescent="0.3">
      <c r="A32" s="31" t="s">
        <v>294</v>
      </c>
      <c r="B32" s="31" t="s">
        <v>384</v>
      </c>
      <c r="C32" s="105">
        <v>115</v>
      </c>
      <c r="D32" s="105">
        <v>2.8</v>
      </c>
      <c r="E32" s="105">
        <v>3.1899999999999998E-2</v>
      </c>
      <c r="F32" s="105">
        <v>9.7000000000000003E-2</v>
      </c>
      <c r="G32" s="31">
        <v>610</v>
      </c>
      <c r="H32" s="31">
        <v>458</v>
      </c>
      <c r="I32" s="31" t="s">
        <v>383</v>
      </c>
      <c r="J32" s="31">
        <v>193</v>
      </c>
    </row>
    <row r="33" spans="1:10" x14ac:dyDescent="0.3">
      <c r="A33" s="31" t="s">
        <v>294</v>
      </c>
      <c r="B33" s="31" t="s">
        <v>384</v>
      </c>
      <c r="C33" s="105">
        <v>96.7</v>
      </c>
      <c r="D33" s="105">
        <v>1.8</v>
      </c>
      <c r="E33" s="105">
        <v>2.7099999999999999E-2</v>
      </c>
      <c r="F33" s="105">
        <v>8.2400000000000001E-2</v>
      </c>
      <c r="G33" s="31">
        <v>610</v>
      </c>
      <c r="H33" s="31">
        <v>458</v>
      </c>
      <c r="I33" s="31" t="s">
        <v>383</v>
      </c>
      <c r="J33" s="31">
        <v>193</v>
      </c>
    </row>
    <row r="34" spans="1:10" x14ac:dyDescent="0.3">
      <c r="A34" s="31" t="s">
        <v>286</v>
      </c>
      <c r="B34" s="31" t="s">
        <v>387</v>
      </c>
      <c r="C34" s="105">
        <v>1.07</v>
      </c>
      <c r="D34" s="105">
        <v>0.38</v>
      </c>
      <c r="E34" s="105">
        <v>0.42</v>
      </c>
      <c r="F34" s="105">
        <v>1.28</v>
      </c>
      <c r="G34" s="31">
        <v>610</v>
      </c>
      <c r="H34" s="31">
        <v>626</v>
      </c>
      <c r="I34" s="31" t="s">
        <v>172</v>
      </c>
      <c r="J34" s="31">
        <v>193</v>
      </c>
    </row>
    <row r="35" spans="1:10" x14ac:dyDescent="0.3">
      <c r="A35" s="31" t="s">
        <v>286</v>
      </c>
      <c r="B35" s="31" t="s">
        <v>387</v>
      </c>
      <c r="C35" s="105">
        <v>1.17</v>
      </c>
      <c r="D35" s="105">
        <v>0.33</v>
      </c>
      <c r="E35" s="105">
        <v>0.41599999999999998</v>
      </c>
      <c r="F35" s="105">
        <v>1.26</v>
      </c>
      <c r="G35" s="31">
        <v>610</v>
      </c>
      <c r="H35" s="31">
        <v>626</v>
      </c>
      <c r="I35" s="31" t="s">
        <v>172</v>
      </c>
      <c r="J35" s="31">
        <v>193</v>
      </c>
    </row>
    <row r="36" spans="1:10" x14ac:dyDescent="0.3">
      <c r="A36" s="31" t="s">
        <v>286</v>
      </c>
      <c r="B36" s="31" t="s">
        <v>387</v>
      </c>
      <c r="C36" s="105">
        <v>0.61</v>
      </c>
      <c r="D36" s="105">
        <v>0.28999999999999998</v>
      </c>
      <c r="E36" s="105">
        <v>0.44900000000000001</v>
      </c>
      <c r="F36" s="105">
        <v>1.37</v>
      </c>
      <c r="G36" s="31">
        <v>610</v>
      </c>
      <c r="H36" s="31">
        <v>626</v>
      </c>
      <c r="I36" s="31" t="s">
        <v>172</v>
      </c>
      <c r="J36" s="31">
        <v>193</v>
      </c>
    </row>
    <row r="37" spans="1:10" x14ac:dyDescent="0.3">
      <c r="A37" s="31" t="s">
        <v>302</v>
      </c>
      <c r="B37" s="31" t="s">
        <v>386</v>
      </c>
      <c r="C37" s="105">
        <v>0.03</v>
      </c>
      <c r="D37" s="105">
        <v>0.15</v>
      </c>
      <c r="E37" s="105">
        <v>0.14399999999999999</v>
      </c>
      <c r="F37" s="105">
        <v>0.437</v>
      </c>
      <c r="G37" s="31">
        <v>610</v>
      </c>
      <c r="H37" s="31">
        <v>458</v>
      </c>
      <c r="I37" s="31" t="s">
        <v>172</v>
      </c>
      <c r="J37" s="31">
        <v>193</v>
      </c>
    </row>
    <row r="38" spans="1:10" x14ac:dyDescent="0.3">
      <c r="A38" s="31" t="s">
        <v>302</v>
      </c>
      <c r="B38" s="31" t="s">
        <v>386</v>
      </c>
      <c r="C38" s="105">
        <v>-0.26</v>
      </c>
      <c r="D38" s="105">
        <v>0.13</v>
      </c>
      <c r="E38" s="105">
        <v>0.13700000000000001</v>
      </c>
      <c r="F38" s="105">
        <v>0.41599999999999998</v>
      </c>
      <c r="G38" s="31">
        <v>610</v>
      </c>
      <c r="H38" s="31">
        <v>458</v>
      </c>
      <c r="I38" s="31" t="s">
        <v>172</v>
      </c>
      <c r="J38" s="31">
        <v>193</v>
      </c>
    </row>
    <row r="39" spans="1:10" x14ac:dyDescent="0.3">
      <c r="A39" s="31" t="s">
        <v>302</v>
      </c>
      <c r="B39" s="31" t="s">
        <v>386</v>
      </c>
      <c r="C39" s="105">
        <v>0.04</v>
      </c>
      <c r="D39" s="105">
        <v>0.14000000000000001</v>
      </c>
      <c r="E39" s="105">
        <v>0.157</v>
      </c>
      <c r="F39" s="105">
        <v>0.47799999999999998</v>
      </c>
      <c r="G39" s="31">
        <v>610</v>
      </c>
      <c r="H39" s="31">
        <v>458</v>
      </c>
      <c r="I39" s="31" t="s">
        <v>172</v>
      </c>
      <c r="J39" s="31">
        <v>193</v>
      </c>
    </row>
    <row r="40" spans="1:10" x14ac:dyDescent="0.3">
      <c r="A40" s="31" t="s">
        <v>302</v>
      </c>
      <c r="B40" s="31" t="s">
        <v>386</v>
      </c>
      <c r="C40" s="105">
        <v>-0.01</v>
      </c>
      <c r="D40" s="105">
        <v>0.13</v>
      </c>
      <c r="E40" s="105">
        <v>0.157</v>
      </c>
      <c r="F40" s="105">
        <v>0.47699999999999998</v>
      </c>
      <c r="G40" s="31">
        <v>610</v>
      </c>
      <c r="H40" s="31">
        <v>458</v>
      </c>
      <c r="I40" s="31" t="s">
        <v>172</v>
      </c>
      <c r="J40" s="31">
        <v>193</v>
      </c>
    </row>
    <row r="41" spans="1:10" x14ac:dyDescent="0.3">
      <c r="A41" s="31" t="s">
        <v>302</v>
      </c>
      <c r="B41" s="31" t="s">
        <v>386</v>
      </c>
      <c r="C41" s="105">
        <v>-0.02</v>
      </c>
      <c r="D41" s="105">
        <v>0.28000000000000003</v>
      </c>
      <c r="E41" s="105">
        <v>0.14499999999999999</v>
      </c>
      <c r="F41" s="105">
        <v>0.442</v>
      </c>
      <c r="G41" s="31">
        <v>610</v>
      </c>
      <c r="H41" s="31">
        <v>458</v>
      </c>
      <c r="I41" s="31" t="s">
        <v>383</v>
      </c>
      <c r="J41" s="31">
        <v>193</v>
      </c>
    </row>
    <row r="42" spans="1:10" x14ac:dyDescent="0.3">
      <c r="A42" s="31" t="s">
        <v>302</v>
      </c>
      <c r="B42" s="31" t="s">
        <v>386</v>
      </c>
      <c r="C42" s="105">
        <v>-0.33</v>
      </c>
      <c r="D42" s="105">
        <v>0.11</v>
      </c>
      <c r="E42" s="105">
        <v>0.14199999999999999</v>
      </c>
      <c r="F42" s="105">
        <v>0.43099999999999999</v>
      </c>
      <c r="G42" s="31">
        <v>610</v>
      </c>
      <c r="H42" s="31">
        <v>458</v>
      </c>
      <c r="I42" s="31" t="s">
        <v>172</v>
      </c>
      <c r="J42" s="31">
        <v>193</v>
      </c>
    </row>
    <row r="43" spans="1:10" x14ac:dyDescent="0.3">
      <c r="A43" s="31" t="s">
        <v>302</v>
      </c>
      <c r="B43" s="31" t="s">
        <v>382</v>
      </c>
      <c r="C43" s="105">
        <v>0.08</v>
      </c>
      <c r="D43" s="105">
        <v>0.12</v>
      </c>
      <c r="E43" s="105">
        <v>0.13600000000000001</v>
      </c>
      <c r="F43" s="105">
        <v>0.41199999999999998</v>
      </c>
      <c r="G43" s="31">
        <v>610</v>
      </c>
      <c r="H43" s="31">
        <v>458</v>
      </c>
      <c r="I43" s="31" t="s">
        <v>172</v>
      </c>
      <c r="J43" s="31">
        <v>193</v>
      </c>
    </row>
    <row r="44" spans="1:10" x14ac:dyDescent="0.3">
      <c r="A44" s="31" t="s">
        <v>302</v>
      </c>
      <c r="B44" s="31" t="s">
        <v>382</v>
      </c>
      <c r="C44" s="105">
        <v>0.2</v>
      </c>
      <c r="D44" s="105">
        <v>0.13</v>
      </c>
      <c r="E44" s="105">
        <v>0.14499999999999999</v>
      </c>
      <c r="F44" s="105">
        <v>0.441</v>
      </c>
      <c r="G44" s="31">
        <v>610</v>
      </c>
      <c r="H44" s="31">
        <v>458</v>
      </c>
      <c r="I44" s="31" t="s">
        <v>172</v>
      </c>
      <c r="J44" s="31">
        <v>193</v>
      </c>
    </row>
    <row r="45" spans="1:10" x14ac:dyDescent="0.3">
      <c r="A45" s="31" t="s">
        <v>302</v>
      </c>
      <c r="B45" s="31" t="s">
        <v>382</v>
      </c>
      <c r="C45" s="105">
        <v>0.41</v>
      </c>
      <c r="D45" s="105">
        <v>0.21</v>
      </c>
      <c r="E45" s="105">
        <v>0.14899999999999999</v>
      </c>
      <c r="F45" s="105">
        <v>0.45400000000000001</v>
      </c>
      <c r="G45" s="31">
        <v>610</v>
      </c>
      <c r="H45" s="31">
        <v>458</v>
      </c>
      <c r="I45" s="31" t="s">
        <v>383</v>
      </c>
      <c r="J45" s="31">
        <v>193</v>
      </c>
    </row>
    <row r="46" spans="1:10" x14ac:dyDescent="0.3">
      <c r="A46" s="31" t="s">
        <v>302</v>
      </c>
      <c r="B46" s="31" t="s">
        <v>382</v>
      </c>
      <c r="C46" s="105">
        <v>-0.19</v>
      </c>
      <c r="D46" s="105">
        <v>0.12</v>
      </c>
      <c r="E46" s="105">
        <v>0.14899999999999999</v>
      </c>
      <c r="F46" s="105">
        <v>0.45400000000000001</v>
      </c>
      <c r="G46" s="31">
        <v>610</v>
      </c>
      <c r="H46" s="31">
        <v>458</v>
      </c>
      <c r="I46" s="31" t="s">
        <v>172</v>
      </c>
      <c r="J46" s="31">
        <v>193</v>
      </c>
    </row>
    <row r="47" spans="1:10" x14ac:dyDescent="0.3">
      <c r="A47" s="31" t="s">
        <v>302</v>
      </c>
      <c r="B47" s="31" t="s">
        <v>382</v>
      </c>
      <c r="C47" s="105">
        <v>0.02</v>
      </c>
      <c r="D47" s="105">
        <v>0.14000000000000001</v>
      </c>
      <c r="E47" s="105">
        <v>0.157</v>
      </c>
      <c r="F47" s="105">
        <v>0.47699999999999998</v>
      </c>
      <c r="G47" s="31">
        <v>610</v>
      </c>
      <c r="H47" s="31">
        <v>458</v>
      </c>
      <c r="I47" s="31" t="s">
        <v>172</v>
      </c>
      <c r="J47" s="31">
        <v>193</v>
      </c>
    </row>
    <row r="48" spans="1:10" x14ac:dyDescent="0.3">
      <c r="A48" s="31" t="s">
        <v>388</v>
      </c>
      <c r="B48" s="31" t="s">
        <v>386</v>
      </c>
      <c r="C48" s="105">
        <v>2.15</v>
      </c>
      <c r="D48" s="105">
        <v>0.11</v>
      </c>
      <c r="E48" s="105">
        <v>1.9900000000000001E-2</v>
      </c>
      <c r="F48" s="105">
        <v>6.0600000000000001E-2</v>
      </c>
      <c r="G48" s="31">
        <v>610</v>
      </c>
      <c r="H48" s="31">
        <v>516</v>
      </c>
      <c r="I48" s="31" t="s">
        <v>383</v>
      </c>
      <c r="J48" s="31">
        <v>193</v>
      </c>
    </row>
    <row r="49" spans="1:10" x14ac:dyDescent="0.3">
      <c r="A49" s="31" t="s">
        <v>388</v>
      </c>
      <c r="B49" s="31" t="s">
        <v>386</v>
      </c>
      <c r="C49" s="105">
        <v>2.12</v>
      </c>
      <c r="D49" s="105">
        <v>0.13</v>
      </c>
      <c r="E49" s="105">
        <v>2.35E-2</v>
      </c>
      <c r="F49" s="105">
        <v>7.1400000000000005E-2</v>
      </c>
      <c r="G49" s="31">
        <v>610</v>
      </c>
      <c r="H49" s="31">
        <v>516</v>
      </c>
      <c r="I49" s="31" t="s">
        <v>383</v>
      </c>
      <c r="J49" s="31">
        <v>193</v>
      </c>
    </row>
    <row r="50" spans="1:10" x14ac:dyDescent="0.3">
      <c r="A50" s="31" t="s">
        <v>388</v>
      </c>
      <c r="B50" s="31" t="s">
        <v>386</v>
      </c>
      <c r="C50" s="105">
        <v>13</v>
      </c>
      <c r="D50" s="105">
        <v>0.46</v>
      </c>
      <c r="E50" s="105">
        <v>1.9800000000000002E-2</v>
      </c>
      <c r="F50" s="105">
        <v>6.0100000000000001E-2</v>
      </c>
      <c r="G50" s="31">
        <v>610</v>
      </c>
      <c r="H50" s="31">
        <v>516</v>
      </c>
      <c r="I50" s="31" t="s">
        <v>383</v>
      </c>
      <c r="J50" s="31">
        <v>193</v>
      </c>
    </row>
    <row r="51" spans="1:10" x14ac:dyDescent="0.3">
      <c r="A51" s="31" t="s">
        <v>388</v>
      </c>
      <c r="B51" s="31" t="s">
        <v>386</v>
      </c>
      <c r="C51" s="105">
        <v>0.373</v>
      </c>
      <c r="D51" s="105">
        <v>5.0999999999999997E-2</v>
      </c>
      <c r="E51" s="105">
        <v>1.6E-2</v>
      </c>
      <c r="F51" s="105">
        <v>4.8599999999999997E-2</v>
      </c>
      <c r="G51" s="31">
        <v>610</v>
      </c>
      <c r="H51" s="31">
        <v>516</v>
      </c>
      <c r="I51" s="31" t="s">
        <v>383</v>
      </c>
      <c r="J51" s="31">
        <v>193</v>
      </c>
    </row>
    <row r="52" spans="1:10" x14ac:dyDescent="0.3">
      <c r="A52" s="31" t="s">
        <v>388</v>
      </c>
      <c r="B52" s="31" t="s">
        <v>386</v>
      </c>
      <c r="C52" s="105">
        <v>14.4</v>
      </c>
      <c r="D52" s="105">
        <v>1.2</v>
      </c>
      <c r="E52" s="105">
        <v>1.5299999999999999E-2</v>
      </c>
      <c r="F52" s="105">
        <v>4.65E-2</v>
      </c>
      <c r="G52" s="31">
        <v>610</v>
      </c>
      <c r="H52" s="31">
        <v>516</v>
      </c>
      <c r="I52" s="31" t="s">
        <v>383</v>
      </c>
      <c r="J52" s="31">
        <v>193</v>
      </c>
    </row>
    <row r="53" spans="1:10" x14ac:dyDescent="0.3">
      <c r="A53" s="31" t="s">
        <v>388</v>
      </c>
      <c r="B53" s="31" t="s">
        <v>387</v>
      </c>
      <c r="C53" s="105">
        <v>0.13700000000000001</v>
      </c>
      <c r="D53" s="105">
        <v>4.2999999999999997E-2</v>
      </c>
      <c r="E53" s="105">
        <v>2.3099999999999999E-2</v>
      </c>
      <c r="F53" s="105">
        <v>7.0199999999999999E-2</v>
      </c>
      <c r="G53" s="31">
        <v>610</v>
      </c>
      <c r="H53" s="31">
        <v>516</v>
      </c>
      <c r="I53" s="31" t="s">
        <v>383</v>
      </c>
      <c r="J53" s="31">
        <v>193</v>
      </c>
    </row>
    <row r="54" spans="1:10" x14ac:dyDescent="0.3">
      <c r="A54" s="31" t="s">
        <v>388</v>
      </c>
      <c r="B54" s="31" t="s">
        <v>387</v>
      </c>
      <c r="C54" s="105">
        <v>0.109</v>
      </c>
      <c r="D54" s="105">
        <v>3.9E-2</v>
      </c>
      <c r="E54" s="105">
        <v>1.84E-2</v>
      </c>
      <c r="F54" s="105">
        <v>5.5899999999999998E-2</v>
      </c>
      <c r="G54" s="31">
        <v>610</v>
      </c>
      <c r="H54" s="31">
        <v>516</v>
      </c>
      <c r="I54" s="31" t="s">
        <v>383</v>
      </c>
      <c r="J54" s="31">
        <v>193</v>
      </c>
    </row>
    <row r="55" spans="1:10" x14ac:dyDescent="0.3">
      <c r="A55" s="31" t="s">
        <v>388</v>
      </c>
      <c r="B55" s="31" t="s">
        <v>387</v>
      </c>
      <c r="C55" s="105">
        <v>7.0999999999999994E-2</v>
      </c>
      <c r="D55" s="105">
        <v>3.5000000000000003E-2</v>
      </c>
      <c r="E55" s="105">
        <v>2.6499999999999999E-2</v>
      </c>
      <c r="F55" s="105">
        <v>8.0500000000000002E-2</v>
      </c>
      <c r="G55" s="31">
        <v>610</v>
      </c>
      <c r="H55" s="31">
        <v>516</v>
      </c>
      <c r="I55" s="31" t="s">
        <v>383</v>
      </c>
      <c r="J55" s="31">
        <v>193</v>
      </c>
    </row>
    <row r="56" spans="1:10" x14ac:dyDescent="0.3">
      <c r="A56" s="31" t="s">
        <v>388</v>
      </c>
      <c r="B56" s="31" t="s">
        <v>387</v>
      </c>
      <c r="C56" s="105">
        <v>0.161</v>
      </c>
      <c r="D56" s="105">
        <v>5.6000000000000001E-2</v>
      </c>
      <c r="E56" s="105">
        <v>2.3599999999999999E-2</v>
      </c>
      <c r="F56" s="105">
        <v>7.1900000000000006E-2</v>
      </c>
      <c r="G56" s="31">
        <v>610</v>
      </c>
      <c r="H56" s="31">
        <v>516</v>
      </c>
      <c r="I56" s="31" t="s">
        <v>383</v>
      </c>
      <c r="J56" s="31">
        <v>193</v>
      </c>
    </row>
    <row r="57" spans="1:10" x14ac:dyDescent="0.3">
      <c r="A57" s="31" t="s">
        <v>388</v>
      </c>
      <c r="B57" s="31" t="s">
        <v>387</v>
      </c>
      <c r="C57" s="105">
        <v>5.1999999999999998E-2</v>
      </c>
      <c r="D57" s="105">
        <v>3.5999999999999997E-2</v>
      </c>
      <c r="E57" s="105">
        <v>2.8000000000000001E-2</v>
      </c>
      <c r="F57" s="105">
        <v>8.5199999999999998E-2</v>
      </c>
      <c r="G57" s="31">
        <v>610</v>
      </c>
      <c r="H57" s="31">
        <v>516</v>
      </c>
      <c r="I57" s="31" t="s">
        <v>383</v>
      </c>
      <c r="J57" s="31">
        <v>193</v>
      </c>
    </row>
    <row r="58" spans="1:10" x14ac:dyDescent="0.3">
      <c r="A58" s="31" t="s">
        <v>388</v>
      </c>
      <c r="B58" s="31" t="s">
        <v>382</v>
      </c>
      <c r="C58" s="105">
        <v>0.67</v>
      </c>
      <c r="D58" s="105">
        <v>0.16</v>
      </c>
      <c r="E58" s="105">
        <v>2.4199999999999999E-2</v>
      </c>
      <c r="F58" s="105">
        <v>7.3499999999999996E-2</v>
      </c>
      <c r="G58" s="31">
        <v>610</v>
      </c>
      <c r="H58" s="31">
        <v>516</v>
      </c>
      <c r="I58" s="31" t="s">
        <v>383</v>
      </c>
      <c r="J58" s="31">
        <v>193</v>
      </c>
    </row>
    <row r="59" spans="1:10" x14ac:dyDescent="0.3">
      <c r="A59" s="31" t="s">
        <v>388</v>
      </c>
      <c r="B59" s="31" t="s">
        <v>382</v>
      </c>
      <c r="C59" s="105">
        <v>0.27</v>
      </c>
      <c r="D59" s="105">
        <v>4.7E-2</v>
      </c>
      <c r="E59" s="105">
        <v>2.2200000000000001E-2</v>
      </c>
      <c r="F59" s="105">
        <v>6.7400000000000002E-2</v>
      </c>
      <c r="G59" s="31">
        <v>610</v>
      </c>
      <c r="H59" s="31">
        <v>516</v>
      </c>
      <c r="I59" s="31" t="s">
        <v>383</v>
      </c>
      <c r="J59" s="31">
        <v>193</v>
      </c>
    </row>
    <row r="60" spans="1:10" x14ac:dyDescent="0.3">
      <c r="A60" s="31" t="s">
        <v>388</v>
      </c>
      <c r="B60" s="31" t="s">
        <v>382</v>
      </c>
      <c r="C60" s="105">
        <v>0.98</v>
      </c>
      <c r="D60" s="105">
        <v>0.17</v>
      </c>
      <c r="E60" s="105">
        <v>2.86E-2</v>
      </c>
      <c r="F60" s="105">
        <v>8.6900000000000005E-2</v>
      </c>
      <c r="G60" s="31">
        <v>610</v>
      </c>
      <c r="H60" s="31">
        <v>516</v>
      </c>
      <c r="I60" s="31" t="s">
        <v>383</v>
      </c>
      <c r="J60" s="31">
        <v>193</v>
      </c>
    </row>
    <row r="61" spans="1:10" x14ac:dyDescent="0.3">
      <c r="A61" s="31" t="s">
        <v>388</v>
      </c>
      <c r="B61" s="31" t="s">
        <v>382</v>
      </c>
      <c r="C61" s="105">
        <v>0.153</v>
      </c>
      <c r="D61" s="105">
        <v>6.6000000000000003E-2</v>
      </c>
      <c r="E61" s="105">
        <v>2.4799999999999999E-2</v>
      </c>
      <c r="F61" s="105">
        <v>7.5200000000000003E-2</v>
      </c>
      <c r="G61" s="31">
        <v>610</v>
      </c>
      <c r="H61" s="31">
        <v>516</v>
      </c>
      <c r="I61" s="31" t="s">
        <v>383</v>
      </c>
      <c r="J61" s="31">
        <v>193</v>
      </c>
    </row>
    <row r="62" spans="1:10" x14ac:dyDescent="0.3">
      <c r="A62" s="31" t="s">
        <v>388</v>
      </c>
      <c r="B62" s="31" t="s">
        <v>382</v>
      </c>
      <c r="C62" s="105">
        <v>0.36</v>
      </c>
      <c r="D62" s="105">
        <v>0.1</v>
      </c>
      <c r="E62" s="105">
        <v>2.64E-2</v>
      </c>
      <c r="F62" s="105">
        <v>8.0299999999999996E-2</v>
      </c>
      <c r="G62" s="31">
        <v>610</v>
      </c>
      <c r="H62" s="31">
        <v>516</v>
      </c>
      <c r="I62" s="31" t="s">
        <v>383</v>
      </c>
      <c r="J62" s="31">
        <v>193</v>
      </c>
    </row>
    <row r="63" spans="1:10" x14ac:dyDescent="0.3">
      <c r="A63" s="31" t="s">
        <v>286</v>
      </c>
      <c r="B63" s="31" t="s">
        <v>387</v>
      </c>
      <c r="C63" s="105">
        <v>0.2</v>
      </c>
      <c r="D63" s="105">
        <v>9.9000000000000005E-2</v>
      </c>
      <c r="E63" s="105">
        <v>4.6100000000000002E-2</v>
      </c>
      <c r="F63" s="105">
        <v>0.14000000000000001</v>
      </c>
      <c r="G63" s="31">
        <v>612</v>
      </c>
      <c r="H63" s="31">
        <v>515</v>
      </c>
      <c r="I63" s="31" t="s">
        <v>172</v>
      </c>
      <c r="J63" s="31">
        <v>193</v>
      </c>
    </row>
    <row r="64" spans="1:10" x14ac:dyDescent="0.3">
      <c r="A64" s="31" t="s">
        <v>286</v>
      </c>
      <c r="B64" s="31" t="s">
        <v>387</v>
      </c>
      <c r="C64" s="105">
        <v>1.02</v>
      </c>
      <c r="D64" s="105">
        <v>6.3E-2</v>
      </c>
      <c r="E64" s="105">
        <v>4.6399999999999997E-2</v>
      </c>
      <c r="F64" s="105">
        <v>0.14099999999999999</v>
      </c>
      <c r="G64" s="31">
        <v>612</v>
      </c>
      <c r="H64" s="31">
        <v>515</v>
      </c>
      <c r="I64" s="31" t="s">
        <v>172</v>
      </c>
      <c r="J64" s="31">
        <v>193</v>
      </c>
    </row>
    <row r="65" spans="1:10" x14ac:dyDescent="0.3">
      <c r="A65" s="31" t="s">
        <v>286</v>
      </c>
      <c r="B65" s="31" t="s">
        <v>387</v>
      </c>
      <c r="C65" s="105">
        <v>0.22600000000000001</v>
      </c>
      <c r="D65" s="105">
        <v>4.5999999999999999E-2</v>
      </c>
      <c r="E65" s="105">
        <v>4.9000000000000002E-2</v>
      </c>
      <c r="F65" s="105">
        <v>0.14899999999999999</v>
      </c>
      <c r="G65" s="31">
        <v>612</v>
      </c>
      <c r="H65" s="31">
        <v>515</v>
      </c>
      <c r="I65" s="31" t="s">
        <v>383</v>
      </c>
      <c r="J65" s="31">
        <v>193</v>
      </c>
    </row>
    <row r="66" spans="1:10" x14ac:dyDescent="0.3">
      <c r="A66" s="31" t="s">
        <v>286</v>
      </c>
      <c r="B66" s="31" t="s">
        <v>387</v>
      </c>
      <c r="C66" s="105">
        <v>5.0000000000000001E-3</v>
      </c>
      <c r="D66" s="105">
        <v>4.1000000000000002E-2</v>
      </c>
      <c r="E66" s="105">
        <v>5.4899999999999997E-2</v>
      </c>
      <c r="F66" s="105">
        <v>0.16700000000000001</v>
      </c>
      <c r="G66" s="31">
        <v>612</v>
      </c>
      <c r="H66" s="31">
        <v>515</v>
      </c>
      <c r="I66" s="31" t="s">
        <v>172</v>
      </c>
      <c r="J66" s="31">
        <v>193</v>
      </c>
    </row>
    <row r="67" spans="1:10" x14ac:dyDescent="0.3">
      <c r="A67" s="31" t="s">
        <v>286</v>
      </c>
      <c r="B67" s="31" t="s">
        <v>387</v>
      </c>
      <c r="C67" s="105">
        <v>0.34499999999999997</v>
      </c>
      <c r="D67" s="105">
        <v>4.2999999999999997E-2</v>
      </c>
      <c r="E67" s="105">
        <v>8.5900000000000004E-2</v>
      </c>
      <c r="F67" s="105">
        <v>0.26100000000000001</v>
      </c>
      <c r="G67" s="31">
        <v>612</v>
      </c>
      <c r="H67" s="31">
        <v>515</v>
      </c>
      <c r="I67" s="31" t="s">
        <v>383</v>
      </c>
      <c r="J67" s="31">
        <v>193</v>
      </c>
    </row>
    <row r="68" spans="1:10" x14ac:dyDescent="0.3">
      <c r="A68" s="31" t="s">
        <v>286</v>
      </c>
      <c r="B68" s="31" t="s">
        <v>386</v>
      </c>
      <c r="C68" s="105">
        <v>0.11600000000000001</v>
      </c>
      <c r="D68" s="105">
        <v>0.02</v>
      </c>
      <c r="E68" s="105">
        <v>2.3E-2</v>
      </c>
      <c r="F68" s="105">
        <v>7.0000000000000007E-2</v>
      </c>
      <c r="G68" s="31">
        <v>612</v>
      </c>
      <c r="H68" s="31">
        <v>515</v>
      </c>
      <c r="I68" s="31" t="s">
        <v>172</v>
      </c>
      <c r="J68" s="31">
        <v>193</v>
      </c>
    </row>
    <row r="69" spans="1:10" x14ac:dyDescent="0.3">
      <c r="A69" s="31" t="s">
        <v>286</v>
      </c>
      <c r="B69" s="31" t="s">
        <v>386</v>
      </c>
      <c r="C69" s="105">
        <v>0.66400000000000003</v>
      </c>
      <c r="D69" s="105">
        <v>6.6000000000000003E-2</v>
      </c>
      <c r="E69" s="105">
        <v>3.2899999999999999E-2</v>
      </c>
      <c r="F69" s="105">
        <v>0.1</v>
      </c>
      <c r="G69" s="31">
        <v>612</v>
      </c>
      <c r="H69" s="31">
        <v>515</v>
      </c>
      <c r="I69" s="31" t="s">
        <v>383</v>
      </c>
      <c r="J69" s="31">
        <v>193</v>
      </c>
    </row>
    <row r="70" spans="1:10" x14ac:dyDescent="0.3">
      <c r="A70" s="31" t="s">
        <v>286</v>
      </c>
      <c r="B70" s="31" t="s">
        <v>386</v>
      </c>
      <c r="C70" s="105">
        <v>0.14599999999999999</v>
      </c>
      <c r="D70" s="105">
        <v>1.7000000000000001E-2</v>
      </c>
      <c r="E70" s="105">
        <v>2.1999999999999999E-2</v>
      </c>
      <c r="F70" s="105">
        <v>6.7000000000000004E-2</v>
      </c>
      <c r="G70" s="31">
        <v>612</v>
      </c>
      <c r="H70" s="31">
        <v>515</v>
      </c>
      <c r="I70" s="31" t="s">
        <v>172</v>
      </c>
      <c r="J70" s="31">
        <v>193</v>
      </c>
    </row>
    <row r="71" spans="1:10" x14ac:dyDescent="0.3">
      <c r="A71" s="31" t="s">
        <v>286</v>
      </c>
      <c r="B71" s="31" t="s">
        <v>386</v>
      </c>
      <c r="C71" s="105">
        <v>0.13700000000000001</v>
      </c>
      <c r="D71" s="105">
        <v>2.1999999999999999E-2</v>
      </c>
      <c r="E71" s="105">
        <v>2.9600000000000001E-2</v>
      </c>
      <c r="F71" s="105">
        <v>0.09</v>
      </c>
      <c r="G71" s="31">
        <v>612</v>
      </c>
      <c r="H71" s="31">
        <v>515</v>
      </c>
      <c r="I71" s="31" t="s">
        <v>172</v>
      </c>
      <c r="J71" s="31">
        <v>193</v>
      </c>
    </row>
    <row r="72" spans="1:10" x14ac:dyDescent="0.3">
      <c r="A72" s="31" t="s">
        <v>286</v>
      </c>
      <c r="B72" s="31" t="s">
        <v>386</v>
      </c>
      <c r="C72" s="105">
        <v>0.13700000000000001</v>
      </c>
      <c r="D72" s="105">
        <v>2.1000000000000001E-2</v>
      </c>
      <c r="E72" s="105">
        <v>2.3400000000000001E-2</v>
      </c>
      <c r="F72" s="105">
        <v>7.0999999999999994E-2</v>
      </c>
      <c r="G72" s="31">
        <v>612</v>
      </c>
      <c r="H72" s="31">
        <v>515</v>
      </c>
      <c r="I72" s="31" t="s">
        <v>172</v>
      </c>
      <c r="J72" s="31">
        <v>193</v>
      </c>
    </row>
    <row r="73" spans="1:10" x14ac:dyDescent="0.3">
      <c r="A73" s="31" t="s">
        <v>286</v>
      </c>
      <c r="B73" s="31" t="s">
        <v>382</v>
      </c>
      <c r="C73" s="105">
        <v>4.2000000000000003E-2</v>
      </c>
      <c r="D73" s="105">
        <v>4.7E-2</v>
      </c>
      <c r="E73" s="105">
        <v>2.63E-2</v>
      </c>
      <c r="F73" s="105">
        <v>0.08</v>
      </c>
      <c r="G73" s="31">
        <v>612</v>
      </c>
      <c r="H73" s="31">
        <v>515</v>
      </c>
      <c r="I73" s="31" t="s">
        <v>172</v>
      </c>
      <c r="J73" s="31">
        <v>193</v>
      </c>
    </row>
    <row r="74" spans="1:10" x14ac:dyDescent="0.3">
      <c r="A74" s="31" t="s">
        <v>286</v>
      </c>
      <c r="B74" s="31" t="s">
        <v>382</v>
      </c>
      <c r="C74" s="105">
        <v>0.113</v>
      </c>
      <c r="D74" s="105">
        <v>1.9E-2</v>
      </c>
      <c r="E74" s="105">
        <v>1.84E-2</v>
      </c>
      <c r="F74" s="105">
        <v>5.6000000000000001E-2</v>
      </c>
      <c r="G74" s="31">
        <v>612</v>
      </c>
      <c r="H74" s="31">
        <v>515</v>
      </c>
      <c r="I74" s="31" t="s">
        <v>383</v>
      </c>
      <c r="J74" s="31">
        <v>193</v>
      </c>
    </row>
    <row r="75" spans="1:10" x14ac:dyDescent="0.3">
      <c r="A75" s="31" t="s">
        <v>286</v>
      </c>
      <c r="B75" s="31" t="s">
        <v>382</v>
      </c>
      <c r="C75" s="105">
        <v>2.7E-2</v>
      </c>
      <c r="D75" s="105">
        <v>1.7999999999999999E-2</v>
      </c>
      <c r="E75" s="105">
        <v>2.3400000000000001E-2</v>
      </c>
      <c r="F75" s="105">
        <v>7.0999999999999994E-2</v>
      </c>
      <c r="G75" s="31">
        <v>612</v>
      </c>
      <c r="H75" s="31">
        <v>515</v>
      </c>
      <c r="I75" s="31" t="s">
        <v>172</v>
      </c>
      <c r="J75" s="31">
        <v>193</v>
      </c>
    </row>
    <row r="76" spans="1:10" x14ac:dyDescent="0.3">
      <c r="A76" s="31" t="s">
        <v>286</v>
      </c>
      <c r="B76" s="31" t="s">
        <v>382</v>
      </c>
      <c r="C76" s="105">
        <v>-0.183</v>
      </c>
      <c r="D76" s="105">
        <v>1.7000000000000001E-2</v>
      </c>
      <c r="E76" s="105">
        <v>3.39E-2</v>
      </c>
      <c r="F76" s="105">
        <v>0.10299999999999999</v>
      </c>
      <c r="G76" s="31">
        <v>612</v>
      </c>
      <c r="H76" s="31">
        <v>515</v>
      </c>
      <c r="I76" s="31" t="s">
        <v>383</v>
      </c>
      <c r="J76" s="31">
        <v>193</v>
      </c>
    </row>
    <row r="77" spans="1:10" x14ac:dyDescent="0.3">
      <c r="A77" s="31" t="s">
        <v>286</v>
      </c>
      <c r="B77" s="31" t="s">
        <v>382</v>
      </c>
      <c r="C77" s="105">
        <v>0.155</v>
      </c>
      <c r="D77" s="105">
        <v>1.9E-2</v>
      </c>
      <c r="E77" s="105">
        <v>2.0400000000000001E-2</v>
      </c>
      <c r="F77" s="105">
        <v>6.2100000000000002E-2</v>
      </c>
      <c r="G77" s="31">
        <v>612</v>
      </c>
      <c r="H77" s="31">
        <v>515</v>
      </c>
      <c r="I77" s="31" t="s">
        <v>383</v>
      </c>
      <c r="J77" s="31">
        <v>193</v>
      </c>
    </row>
    <row r="78" spans="1:10" x14ac:dyDescent="0.3">
      <c r="A78" s="31" t="s">
        <v>389</v>
      </c>
      <c r="B78" s="31" t="s">
        <v>382</v>
      </c>
      <c r="C78" s="105">
        <v>0.1</v>
      </c>
      <c r="D78" s="105">
        <v>0.13</v>
      </c>
      <c r="E78" s="105">
        <v>2.6700000000000002E-2</v>
      </c>
      <c r="F78" s="105">
        <v>8.1199999999999994E-2</v>
      </c>
      <c r="G78" s="31">
        <v>612</v>
      </c>
      <c r="H78" s="31">
        <v>515</v>
      </c>
      <c r="I78" s="31" t="s">
        <v>383</v>
      </c>
      <c r="J78" s="31">
        <v>193</v>
      </c>
    </row>
    <row r="79" spans="1:10" x14ac:dyDescent="0.3">
      <c r="A79" s="31" t="s">
        <v>389</v>
      </c>
      <c r="B79" s="31" t="s">
        <v>382</v>
      </c>
      <c r="C79" s="105">
        <v>0.02</v>
      </c>
      <c r="D79" s="105">
        <v>1.4E-2</v>
      </c>
      <c r="E79" s="105">
        <v>2.2100000000000002E-2</v>
      </c>
      <c r="F79" s="105">
        <v>6.7199999999999996E-2</v>
      </c>
      <c r="G79" s="31">
        <v>612</v>
      </c>
      <c r="H79" s="31">
        <v>515</v>
      </c>
      <c r="I79" s="31" t="s">
        <v>172</v>
      </c>
      <c r="J79" s="31">
        <v>193</v>
      </c>
    </row>
    <row r="80" spans="1:10" x14ac:dyDescent="0.3">
      <c r="A80" s="31" t="s">
        <v>389</v>
      </c>
      <c r="B80" s="31" t="s">
        <v>382</v>
      </c>
      <c r="C80" s="105">
        <v>1E-3</v>
      </c>
      <c r="D80" s="105">
        <v>1.6E-2</v>
      </c>
      <c r="E80" s="105">
        <v>2.1700000000000001E-2</v>
      </c>
      <c r="F80" s="105">
        <v>6.6000000000000003E-2</v>
      </c>
      <c r="G80" s="31">
        <v>612</v>
      </c>
      <c r="H80" s="31">
        <v>515</v>
      </c>
      <c r="I80" s="31" t="s">
        <v>172</v>
      </c>
      <c r="J80" s="31">
        <v>193</v>
      </c>
    </row>
    <row r="81" spans="1:10" x14ac:dyDescent="0.3">
      <c r="A81" s="31" t="s">
        <v>389</v>
      </c>
      <c r="B81" s="31" t="s">
        <v>382</v>
      </c>
      <c r="C81" s="105">
        <v>3.9E-2</v>
      </c>
      <c r="D81" s="105">
        <v>5.7000000000000002E-2</v>
      </c>
      <c r="E81" s="105">
        <v>2.2100000000000002E-2</v>
      </c>
      <c r="F81" s="105">
        <v>6.7299999999999999E-2</v>
      </c>
      <c r="G81" s="31">
        <v>612</v>
      </c>
      <c r="H81" s="31">
        <v>515</v>
      </c>
      <c r="I81" s="31" t="s">
        <v>383</v>
      </c>
      <c r="J81" s="31">
        <v>193</v>
      </c>
    </row>
    <row r="82" spans="1:10" x14ac:dyDescent="0.3">
      <c r="A82" s="31" t="s">
        <v>389</v>
      </c>
      <c r="B82" s="31" t="s">
        <v>382</v>
      </c>
      <c r="C82" s="105">
        <v>2E-3</v>
      </c>
      <c r="D82" s="105">
        <v>1.4E-2</v>
      </c>
      <c r="E82" s="105">
        <v>2.24E-2</v>
      </c>
      <c r="F82" s="105">
        <v>6.8099999999999994E-2</v>
      </c>
      <c r="G82" s="31">
        <v>612</v>
      </c>
      <c r="H82" s="31">
        <v>515</v>
      </c>
      <c r="I82" s="31" t="s">
        <v>172</v>
      </c>
      <c r="J82" s="31">
        <v>193</v>
      </c>
    </row>
    <row r="83" spans="1:10" x14ac:dyDescent="0.3">
      <c r="A83" s="31" t="s">
        <v>389</v>
      </c>
      <c r="B83" s="31" t="s">
        <v>382</v>
      </c>
      <c r="C83" s="105">
        <v>0.03</v>
      </c>
      <c r="D83" s="105">
        <v>1.4999999999999999E-2</v>
      </c>
      <c r="E83" s="105">
        <v>2.06E-2</v>
      </c>
      <c r="F83" s="105">
        <v>6.25E-2</v>
      </c>
      <c r="G83" s="31">
        <v>612</v>
      </c>
      <c r="H83" s="31">
        <v>515</v>
      </c>
      <c r="I83" s="31" t="s">
        <v>383</v>
      </c>
      <c r="J83" s="31">
        <v>193</v>
      </c>
    </row>
    <row r="84" spans="1:10" x14ac:dyDescent="0.3">
      <c r="A84" s="31" t="s">
        <v>389</v>
      </c>
      <c r="B84" s="31" t="s">
        <v>382</v>
      </c>
      <c r="C84" s="105">
        <v>0.02</v>
      </c>
      <c r="D84" s="105">
        <v>2.4E-2</v>
      </c>
      <c r="E84" s="105">
        <v>3.2500000000000001E-2</v>
      </c>
      <c r="F84" s="105">
        <v>9.8799999999999999E-2</v>
      </c>
      <c r="G84" s="31">
        <v>612</v>
      </c>
      <c r="H84" s="31">
        <v>515</v>
      </c>
      <c r="I84" s="31" t="s">
        <v>172</v>
      </c>
      <c r="J84" s="31">
        <v>193</v>
      </c>
    </row>
    <row r="85" spans="1:10" x14ac:dyDescent="0.3">
      <c r="A85" s="31" t="s">
        <v>389</v>
      </c>
      <c r="B85" s="31" t="s">
        <v>382</v>
      </c>
      <c r="C85" s="105">
        <v>2.7E-2</v>
      </c>
      <c r="D85" s="105">
        <v>1.7000000000000001E-2</v>
      </c>
      <c r="E85" s="105">
        <v>2.2700000000000001E-2</v>
      </c>
      <c r="F85" s="105">
        <v>6.8900000000000003E-2</v>
      </c>
      <c r="G85" s="31">
        <v>612</v>
      </c>
      <c r="H85" s="31">
        <v>515</v>
      </c>
      <c r="I85" s="31" t="s">
        <v>172</v>
      </c>
      <c r="J85" s="31">
        <v>193</v>
      </c>
    </row>
    <row r="86" spans="1:10" x14ac:dyDescent="0.3">
      <c r="A86" s="31" t="s">
        <v>389</v>
      </c>
      <c r="B86" s="31" t="s">
        <v>382</v>
      </c>
      <c r="C86" s="105">
        <v>0.08</v>
      </c>
      <c r="D86" s="105">
        <v>0.1</v>
      </c>
      <c r="E86" s="105">
        <v>2.5499999999999998E-2</v>
      </c>
      <c r="F86" s="105">
        <v>7.7399999999999997E-2</v>
      </c>
      <c r="G86" s="31">
        <v>612</v>
      </c>
      <c r="H86" s="31">
        <v>515</v>
      </c>
      <c r="I86" s="31" t="s">
        <v>383</v>
      </c>
      <c r="J86" s="31">
        <v>193</v>
      </c>
    </row>
    <row r="87" spans="1:10" x14ac:dyDescent="0.3">
      <c r="A87" s="31" t="s">
        <v>389</v>
      </c>
      <c r="B87" s="31" t="s">
        <v>382</v>
      </c>
      <c r="C87" s="105">
        <v>7.2999999999999995E-2</v>
      </c>
      <c r="D87" s="105">
        <v>6.6000000000000003E-2</v>
      </c>
      <c r="E87" s="105">
        <v>2.3E-2</v>
      </c>
      <c r="F87" s="105">
        <v>6.9900000000000004E-2</v>
      </c>
      <c r="G87" s="31">
        <v>612</v>
      </c>
      <c r="H87" s="31">
        <v>515</v>
      </c>
      <c r="I87" s="31" t="s">
        <v>383</v>
      </c>
      <c r="J87" s="31">
        <v>193</v>
      </c>
    </row>
    <row r="88" spans="1:10" x14ac:dyDescent="0.3">
      <c r="A88" s="31" t="s">
        <v>390</v>
      </c>
      <c r="B88" s="31" t="s">
        <v>382</v>
      </c>
      <c r="C88" s="105">
        <v>0.106</v>
      </c>
      <c r="D88" s="105">
        <v>0.09</v>
      </c>
      <c r="E88" s="105">
        <v>2.41E-2</v>
      </c>
      <c r="F88" s="105">
        <v>7.3200000000000001E-2</v>
      </c>
      <c r="G88" s="31">
        <v>612</v>
      </c>
      <c r="H88" s="31">
        <v>515</v>
      </c>
      <c r="I88" s="31" t="s">
        <v>383</v>
      </c>
      <c r="J88" s="31">
        <v>193</v>
      </c>
    </row>
    <row r="89" spans="1:10" x14ac:dyDescent="0.3">
      <c r="A89" s="31" t="s">
        <v>390</v>
      </c>
      <c r="B89" s="31" t="s">
        <v>382</v>
      </c>
      <c r="C89" s="105">
        <v>6.0999999999999999E-2</v>
      </c>
      <c r="D89" s="105">
        <v>3.2000000000000001E-2</v>
      </c>
      <c r="E89" s="105">
        <v>2.24E-2</v>
      </c>
      <c r="F89" s="105">
        <v>6.8000000000000005E-2</v>
      </c>
      <c r="G89" s="31">
        <v>612</v>
      </c>
      <c r="H89" s="31">
        <v>515</v>
      </c>
      <c r="I89" s="31" t="s">
        <v>172</v>
      </c>
      <c r="J89" s="31">
        <v>193</v>
      </c>
    </row>
    <row r="90" spans="1:10" x14ac:dyDescent="0.3">
      <c r="A90" s="31" t="s">
        <v>390</v>
      </c>
      <c r="B90" s="31" t="s">
        <v>382</v>
      </c>
      <c r="C90" s="105">
        <v>6.8000000000000005E-2</v>
      </c>
      <c r="D90" s="105">
        <v>2.5999999999999999E-2</v>
      </c>
      <c r="E90" s="105">
        <v>2.8400000000000002E-2</v>
      </c>
      <c r="F90" s="105">
        <v>8.6400000000000005E-2</v>
      </c>
      <c r="G90" s="31">
        <v>612</v>
      </c>
      <c r="H90" s="31">
        <v>515</v>
      </c>
      <c r="I90" s="31" t="s">
        <v>383</v>
      </c>
      <c r="J90" s="31">
        <v>193</v>
      </c>
    </row>
    <row r="91" spans="1:10" x14ac:dyDescent="0.3">
      <c r="A91" s="31" t="s">
        <v>390</v>
      </c>
      <c r="B91" s="31" t="s">
        <v>382</v>
      </c>
      <c r="C91" s="105">
        <v>1.83</v>
      </c>
      <c r="D91" s="105">
        <v>0.23</v>
      </c>
      <c r="E91" s="105">
        <v>2.18E-2</v>
      </c>
      <c r="F91" s="105">
        <v>6.6299999999999998E-2</v>
      </c>
      <c r="G91" s="31">
        <v>612</v>
      </c>
      <c r="H91" s="31">
        <v>515</v>
      </c>
      <c r="I91" s="31" t="s">
        <v>391</v>
      </c>
      <c r="J91" s="31">
        <v>193</v>
      </c>
    </row>
    <row r="92" spans="1:10" x14ac:dyDescent="0.3">
      <c r="A92" s="31" t="s">
        <v>390</v>
      </c>
      <c r="B92" s="31" t="s">
        <v>382</v>
      </c>
      <c r="C92" s="105">
        <v>1.9E-2</v>
      </c>
      <c r="D92" s="105">
        <v>2.3E-2</v>
      </c>
      <c r="E92" s="105">
        <v>2.4899999999999999E-2</v>
      </c>
      <c r="F92" s="105">
        <v>7.5499999999999998E-2</v>
      </c>
      <c r="G92" s="31">
        <v>612</v>
      </c>
      <c r="H92" s="31">
        <v>515</v>
      </c>
      <c r="I92" s="31" t="s">
        <v>383</v>
      </c>
      <c r="J92" s="31">
        <v>193</v>
      </c>
    </row>
    <row r="93" spans="1:10" x14ac:dyDescent="0.3">
      <c r="A93" s="31" t="s">
        <v>390</v>
      </c>
      <c r="B93" s="31" t="s">
        <v>382</v>
      </c>
      <c r="C93" s="105">
        <v>8.9999999999999993E-3</v>
      </c>
      <c r="D93" s="105">
        <v>1.7000000000000001E-2</v>
      </c>
      <c r="E93" s="105">
        <v>2.3099999999999999E-2</v>
      </c>
      <c r="F93" s="105">
        <v>7.0199999999999999E-2</v>
      </c>
      <c r="G93" s="31">
        <v>612</v>
      </c>
      <c r="H93" s="31">
        <v>515</v>
      </c>
      <c r="I93" s="31" t="s">
        <v>172</v>
      </c>
      <c r="J93" s="31">
        <v>193</v>
      </c>
    </row>
    <row r="94" spans="1:10" x14ac:dyDescent="0.3">
      <c r="A94" s="31" t="s">
        <v>286</v>
      </c>
      <c r="B94" s="31" t="s">
        <v>386</v>
      </c>
      <c r="C94" s="105">
        <v>0.36799999999999999</v>
      </c>
      <c r="D94" s="105">
        <v>6.0999999999999999E-2</v>
      </c>
      <c r="E94" s="105">
        <v>6.3299999999999995E-2</v>
      </c>
      <c r="F94" s="105">
        <v>0.192</v>
      </c>
      <c r="G94" s="31">
        <v>612</v>
      </c>
      <c r="H94" s="31">
        <v>515</v>
      </c>
      <c r="I94" s="31" t="s">
        <v>172</v>
      </c>
      <c r="J94" s="31">
        <v>130</v>
      </c>
    </row>
    <row r="95" spans="1:10" x14ac:dyDescent="0.3">
      <c r="A95" s="31" t="s">
        <v>286</v>
      </c>
      <c r="B95" s="31" t="s">
        <v>386</v>
      </c>
      <c r="C95" s="105">
        <v>0.108</v>
      </c>
      <c r="D95" s="105">
        <v>5.0999999999999997E-2</v>
      </c>
      <c r="E95" s="105">
        <v>7.0999999999999994E-2</v>
      </c>
      <c r="F95" s="105">
        <v>0.216</v>
      </c>
      <c r="G95" s="31">
        <v>612</v>
      </c>
      <c r="H95" s="31">
        <v>515</v>
      </c>
      <c r="I95" s="31" t="s">
        <v>172</v>
      </c>
      <c r="J95" s="31">
        <v>130</v>
      </c>
    </row>
    <row r="96" spans="1:10" x14ac:dyDescent="0.3">
      <c r="A96" s="31" t="s">
        <v>286</v>
      </c>
      <c r="B96" s="31" t="s">
        <v>386</v>
      </c>
      <c r="C96" s="105">
        <v>0.13900000000000001</v>
      </c>
      <c r="D96" s="105">
        <v>4.8000000000000001E-2</v>
      </c>
      <c r="E96" s="105">
        <v>6.3700000000000007E-2</v>
      </c>
      <c r="F96" s="105">
        <v>0.19400000000000001</v>
      </c>
      <c r="G96" s="31">
        <v>612</v>
      </c>
      <c r="H96" s="31">
        <v>515</v>
      </c>
      <c r="I96" s="31" t="s">
        <v>172</v>
      </c>
      <c r="J96" s="31">
        <v>130</v>
      </c>
    </row>
    <row r="97" spans="1:10" x14ac:dyDescent="0.3">
      <c r="A97" s="31" t="s">
        <v>286</v>
      </c>
      <c r="B97" s="31" t="s">
        <v>387</v>
      </c>
      <c r="C97" s="105">
        <v>5.6000000000000001E-2</v>
      </c>
      <c r="D97" s="105">
        <v>7.3999999999999996E-2</v>
      </c>
      <c r="E97" s="105">
        <v>0.127</v>
      </c>
      <c r="F97" s="105">
        <v>0.38500000000000001</v>
      </c>
      <c r="G97" s="31">
        <v>612</v>
      </c>
      <c r="H97" s="31">
        <v>515</v>
      </c>
      <c r="I97" s="31" t="s">
        <v>172</v>
      </c>
      <c r="J97" s="31">
        <v>130</v>
      </c>
    </row>
    <row r="98" spans="1:10" x14ac:dyDescent="0.3">
      <c r="A98" s="31" t="s">
        <v>286</v>
      </c>
      <c r="B98" s="31" t="s">
        <v>387</v>
      </c>
      <c r="C98" s="105">
        <v>0.129</v>
      </c>
      <c r="D98" s="105">
        <v>8.8999999999999996E-2</v>
      </c>
      <c r="E98" s="105">
        <v>0.14099999999999999</v>
      </c>
      <c r="F98" s="105">
        <v>0.42799999999999999</v>
      </c>
      <c r="G98" s="31">
        <v>612</v>
      </c>
      <c r="H98" s="31">
        <v>515</v>
      </c>
      <c r="I98" s="31" t="s">
        <v>172</v>
      </c>
      <c r="J98" s="31">
        <v>130</v>
      </c>
    </row>
    <row r="99" spans="1:10" x14ac:dyDescent="0.3">
      <c r="A99" s="31" t="s">
        <v>286</v>
      </c>
      <c r="B99" s="31" t="s">
        <v>387</v>
      </c>
      <c r="C99" s="105">
        <v>0.45</v>
      </c>
      <c r="D99" s="105">
        <v>0.1</v>
      </c>
      <c r="E99" s="105">
        <v>0.248</v>
      </c>
      <c r="F99" s="105">
        <v>0.753</v>
      </c>
      <c r="G99" s="31">
        <v>612</v>
      </c>
      <c r="H99" s="31">
        <v>515</v>
      </c>
      <c r="I99" s="31" t="s">
        <v>172</v>
      </c>
      <c r="J99" s="31">
        <v>130</v>
      </c>
    </row>
    <row r="100" spans="1:10" x14ac:dyDescent="0.3">
      <c r="A100" s="31" t="s">
        <v>300</v>
      </c>
      <c r="B100" s="31" t="s">
        <v>387</v>
      </c>
      <c r="C100" s="105">
        <v>0.17499999999999999</v>
      </c>
      <c r="D100" s="105">
        <v>0.08</v>
      </c>
      <c r="E100" s="105">
        <v>7.1400000000000005E-2</v>
      </c>
      <c r="F100" s="105">
        <v>0.217</v>
      </c>
      <c r="G100" s="31">
        <v>612</v>
      </c>
      <c r="H100" s="31">
        <v>515</v>
      </c>
      <c r="I100" s="31" t="s">
        <v>172</v>
      </c>
      <c r="J100" s="31">
        <v>193</v>
      </c>
    </row>
    <row r="101" spans="1:10" x14ac:dyDescent="0.3">
      <c r="A101" s="31" t="s">
        <v>300</v>
      </c>
      <c r="B101" s="31" t="s">
        <v>387</v>
      </c>
      <c r="C101" s="105">
        <v>0.28999999999999998</v>
      </c>
      <c r="D101" s="105">
        <v>0.14000000000000001</v>
      </c>
      <c r="E101" s="105">
        <v>8.0600000000000005E-2</v>
      </c>
      <c r="F101" s="105">
        <v>0.245</v>
      </c>
      <c r="G101" s="31">
        <v>612</v>
      </c>
      <c r="H101" s="31">
        <v>515</v>
      </c>
      <c r="I101" s="31" t="s">
        <v>172</v>
      </c>
      <c r="J101" s="31">
        <v>193</v>
      </c>
    </row>
    <row r="102" spans="1:10" x14ac:dyDescent="0.3">
      <c r="A102" s="31" t="s">
        <v>300</v>
      </c>
      <c r="B102" s="31" t="s">
        <v>386</v>
      </c>
      <c r="C102" s="105">
        <v>0.24099999999999999</v>
      </c>
      <c r="D102" s="105">
        <v>3.5999999999999997E-2</v>
      </c>
      <c r="E102" s="105">
        <v>4.1599999999999998E-2</v>
      </c>
      <c r="F102" s="105">
        <v>0.126</v>
      </c>
      <c r="G102" s="31">
        <v>612</v>
      </c>
      <c r="H102" s="31">
        <v>515</v>
      </c>
      <c r="I102" s="31" t="s">
        <v>172</v>
      </c>
      <c r="J102" s="31">
        <v>193</v>
      </c>
    </row>
    <row r="103" spans="1:10" x14ac:dyDescent="0.3">
      <c r="A103" s="31" t="s">
        <v>300</v>
      </c>
      <c r="B103" s="31" t="s">
        <v>386</v>
      </c>
      <c r="C103" s="105">
        <v>21.1</v>
      </c>
      <c r="D103" s="105">
        <v>0.71</v>
      </c>
      <c r="E103" s="105">
        <v>3.5499999999999997E-2</v>
      </c>
      <c r="F103" s="105">
        <v>0.108</v>
      </c>
      <c r="G103" s="31">
        <v>612</v>
      </c>
      <c r="H103" s="31">
        <v>515</v>
      </c>
      <c r="I103" s="31" t="s">
        <v>383</v>
      </c>
      <c r="J103" s="31">
        <v>193</v>
      </c>
    </row>
    <row r="104" spans="1:10" x14ac:dyDescent="0.3">
      <c r="A104" s="31" t="s">
        <v>300</v>
      </c>
      <c r="B104" s="31" t="s">
        <v>386</v>
      </c>
      <c r="C104" s="105">
        <v>4.57</v>
      </c>
      <c r="D104" s="105">
        <v>0.24</v>
      </c>
      <c r="E104" s="105">
        <v>5.67E-2</v>
      </c>
      <c r="F104" s="105">
        <v>0.17199999999999999</v>
      </c>
      <c r="G104" s="31">
        <v>612</v>
      </c>
      <c r="H104" s="31">
        <v>515</v>
      </c>
      <c r="I104" s="31" t="s">
        <v>383</v>
      </c>
      <c r="J104" s="31">
        <v>193</v>
      </c>
    </row>
    <row r="105" spans="1:10" x14ac:dyDescent="0.3">
      <c r="A105" s="31" t="s">
        <v>300</v>
      </c>
      <c r="B105" s="31" t="s">
        <v>386</v>
      </c>
      <c r="C105" s="105">
        <v>0.53600000000000003</v>
      </c>
      <c r="D105" s="105">
        <v>7.4999999999999997E-2</v>
      </c>
      <c r="E105" s="105">
        <v>7.6700000000000004E-2</v>
      </c>
      <c r="F105" s="105">
        <v>0.23300000000000001</v>
      </c>
      <c r="G105" s="31">
        <v>612</v>
      </c>
      <c r="H105" s="31">
        <v>515</v>
      </c>
      <c r="I105" s="31" t="s">
        <v>383</v>
      </c>
      <c r="J105" s="31">
        <v>193</v>
      </c>
    </row>
    <row r="106" spans="1:10" x14ac:dyDescent="0.3">
      <c r="A106" s="31" t="s">
        <v>300</v>
      </c>
      <c r="B106" s="31" t="s">
        <v>382</v>
      </c>
      <c r="C106" s="105">
        <v>1.7000000000000001E-2</v>
      </c>
      <c r="D106" s="105">
        <v>2.5000000000000001E-2</v>
      </c>
      <c r="E106" s="105">
        <v>3.6900000000000002E-2</v>
      </c>
      <c r="F106" s="105">
        <v>0.112</v>
      </c>
      <c r="G106" s="31">
        <v>612</v>
      </c>
      <c r="H106" s="31">
        <v>515</v>
      </c>
      <c r="I106" s="31" t="s">
        <v>172</v>
      </c>
      <c r="J106" s="31">
        <v>193</v>
      </c>
    </row>
    <row r="107" spans="1:10" x14ac:dyDescent="0.3">
      <c r="A107" s="31" t="s">
        <v>300</v>
      </c>
      <c r="B107" s="31" t="s">
        <v>382</v>
      </c>
      <c r="C107" s="105">
        <v>0.221</v>
      </c>
      <c r="D107" s="105">
        <v>3.9E-2</v>
      </c>
      <c r="E107" s="105">
        <v>4.2599999999999999E-2</v>
      </c>
      <c r="F107" s="105">
        <v>0.129</v>
      </c>
      <c r="G107" s="31">
        <v>612</v>
      </c>
      <c r="H107" s="31">
        <v>515</v>
      </c>
      <c r="I107" s="31" t="s">
        <v>383</v>
      </c>
      <c r="J107" s="31">
        <v>193</v>
      </c>
    </row>
    <row r="108" spans="1:10" x14ac:dyDescent="0.3">
      <c r="A108" s="31" t="s">
        <v>300</v>
      </c>
      <c r="B108" s="31" t="s">
        <v>382</v>
      </c>
      <c r="C108" s="105">
        <v>2.3E-2</v>
      </c>
      <c r="D108" s="105">
        <v>2.5999999999999999E-2</v>
      </c>
      <c r="E108" s="105">
        <v>4.1200000000000001E-2</v>
      </c>
      <c r="F108" s="105">
        <v>0.125</v>
      </c>
      <c r="G108" s="31">
        <v>612</v>
      </c>
      <c r="H108" s="31">
        <v>515</v>
      </c>
      <c r="I108" s="31" t="s">
        <v>172</v>
      </c>
      <c r="J108" s="31">
        <v>193</v>
      </c>
    </row>
    <row r="109" spans="1:10" x14ac:dyDescent="0.3">
      <c r="A109" s="31" t="s">
        <v>300</v>
      </c>
      <c r="B109" s="31" t="s">
        <v>382</v>
      </c>
      <c r="C109" s="105">
        <v>6.0999999999999999E-2</v>
      </c>
      <c r="D109" s="105">
        <v>4.2999999999999997E-2</v>
      </c>
      <c r="E109" s="105">
        <v>5.0099999999999999E-2</v>
      </c>
      <c r="F109" s="105">
        <v>0.152</v>
      </c>
      <c r="G109" s="31">
        <v>612</v>
      </c>
      <c r="H109" s="31">
        <v>515</v>
      </c>
      <c r="I109" s="31" t="s">
        <v>383</v>
      </c>
      <c r="J109" s="31">
        <v>193</v>
      </c>
    </row>
    <row r="110" spans="1:10" x14ac:dyDescent="0.3">
      <c r="A110" s="31" t="s">
        <v>300</v>
      </c>
      <c r="B110" s="31" t="s">
        <v>387</v>
      </c>
      <c r="C110" s="105">
        <v>0.55000000000000004</v>
      </c>
      <c r="D110" s="105">
        <v>0.12</v>
      </c>
      <c r="E110" s="105">
        <v>0.13400000000000001</v>
      </c>
      <c r="F110" s="105">
        <v>0.40600000000000003</v>
      </c>
      <c r="G110" s="31">
        <v>612</v>
      </c>
      <c r="H110" s="31">
        <v>515</v>
      </c>
      <c r="I110" s="31" t="s">
        <v>172</v>
      </c>
      <c r="J110" s="31">
        <v>130</v>
      </c>
    </row>
    <row r="111" spans="1:10" x14ac:dyDescent="0.3">
      <c r="A111" s="31" t="s">
        <v>300</v>
      </c>
      <c r="B111" s="31" t="s">
        <v>387</v>
      </c>
      <c r="C111" s="105">
        <v>1.31</v>
      </c>
      <c r="D111" s="105">
        <v>0.12</v>
      </c>
      <c r="E111" s="105">
        <v>0.14099999999999999</v>
      </c>
      <c r="F111" s="105">
        <v>0.43</v>
      </c>
      <c r="G111" s="31">
        <v>612</v>
      </c>
      <c r="H111" s="31">
        <v>515</v>
      </c>
      <c r="I111" s="31" t="s">
        <v>383</v>
      </c>
      <c r="J111" s="31">
        <v>130</v>
      </c>
    </row>
    <row r="112" spans="1:10" x14ac:dyDescent="0.3">
      <c r="A112" s="31" t="s">
        <v>300</v>
      </c>
      <c r="B112" s="31" t="s">
        <v>387</v>
      </c>
      <c r="C112" s="105">
        <v>0.57999999999999996</v>
      </c>
      <c r="D112" s="105">
        <v>0.1</v>
      </c>
      <c r="E112" s="105">
        <v>0.13900000000000001</v>
      </c>
      <c r="F112" s="105">
        <v>0.42399999999999999</v>
      </c>
      <c r="G112" s="31">
        <v>612</v>
      </c>
      <c r="H112" s="31">
        <v>515</v>
      </c>
      <c r="I112" s="31" t="s">
        <v>172</v>
      </c>
      <c r="J112" s="31">
        <v>130</v>
      </c>
    </row>
    <row r="113" spans="1:10" x14ac:dyDescent="0.3">
      <c r="A113" s="31" t="s">
        <v>300</v>
      </c>
      <c r="B113" s="31" t="s">
        <v>387</v>
      </c>
      <c r="C113" s="105">
        <v>0.11799999999999999</v>
      </c>
      <c r="D113" s="105">
        <v>0.08</v>
      </c>
      <c r="E113" s="105">
        <v>0.13100000000000001</v>
      </c>
      <c r="F113" s="105">
        <v>0.39700000000000002</v>
      </c>
      <c r="G113" s="31">
        <v>612</v>
      </c>
      <c r="H113" s="31">
        <v>515</v>
      </c>
      <c r="I113" s="31" t="s">
        <v>172</v>
      </c>
      <c r="J113" s="31">
        <v>130</v>
      </c>
    </row>
    <row r="114" spans="1:10" x14ac:dyDescent="0.3">
      <c r="A114" s="31" t="s">
        <v>300</v>
      </c>
      <c r="B114" s="31" t="s">
        <v>386</v>
      </c>
      <c r="C114" s="105">
        <v>0.309</v>
      </c>
      <c r="D114" s="105">
        <v>0.05</v>
      </c>
      <c r="E114" s="105">
        <v>5.0799999999999998E-2</v>
      </c>
      <c r="F114" s="105">
        <v>0.155</v>
      </c>
      <c r="G114" s="31">
        <v>612</v>
      </c>
      <c r="H114" s="31">
        <v>515</v>
      </c>
      <c r="I114" s="31" t="s">
        <v>172</v>
      </c>
      <c r="J114" s="31">
        <v>130</v>
      </c>
    </row>
    <row r="115" spans="1:10" x14ac:dyDescent="0.3">
      <c r="A115" s="31" t="s">
        <v>300</v>
      </c>
      <c r="B115" s="31" t="s">
        <v>386</v>
      </c>
      <c r="C115" s="105">
        <v>9</v>
      </c>
      <c r="D115" s="105">
        <v>0.41</v>
      </c>
      <c r="E115" s="105">
        <v>8.3400000000000002E-2</v>
      </c>
      <c r="F115" s="105">
        <v>0.254</v>
      </c>
      <c r="G115" s="31">
        <v>612</v>
      </c>
      <c r="H115" s="31">
        <v>515</v>
      </c>
      <c r="I115" s="31" t="s">
        <v>383</v>
      </c>
      <c r="J115" s="31">
        <v>130</v>
      </c>
    </row>
    <row r="116" spans="1:10" x14ac:dyDescent="0.3">
      <c r="A116" s="31" t="s">
        <v>300</v>
      </c>
      <c r="B116" s="31" t="s">
        <v>386</v>
      </c>
      <c r="C116" s="105">
        <v>0.45</v>
      </c>
      <c r="D116" s="105">
        <v>6.5000000000000002E-2</v>
      </c>
      <c r="E116" s="105">
        <v>7.0199999999999999E-2</v>
      </c>
      <c r="F116" s="105">
        <v>0.21299999999999999</v>
      </c>
      <c r="G116" s="31">
        <v>612</v>
      </c>
      <c r="H116" s="31">
        <v>515</v>
      </c>
      <c r="I116" s="31" t="s">
        <v>383</v>
      </c>
      <c r="J116" s="31">
        <v>130</v>
      </c>
    </row>
    <row r="117" spans="1:10" x14ac:dyDescent="0.3">
      <c r="A117" s="31" t="s">
        <v>300</v>
      </c>
      <c r="B117" s="31" t="s">
        <v>386</v>
      </c>
      <c r="C117" s="105">
        <v>1.24</v>
      </c>
      <c r="D117" s="105">
        <v>0.1</v>
      </c>
      <c r="E117" s="105">
        <v>9.2999999999999999E-2</v>
      </c>
      <c r="F117" s="105">
        <v>0.28299999999999997</v>
      </c>
      <c r="G117" s="31">
        <v>612</v>
      </c>
      <c r="H117" s="31">
        <v>515</v>
      </c>
      <c r="I117" s="31" t="s">
        <v>383</v>
      </c>
      <c r="J117" s="31">
        <v>130</v>
      </c>
    </row>
    <row r="118" spans="1:10" x14ac:dyDescent="0.3">
      <c r="A118" s="31" t="s">
        <v>300</v>
      </c>
      <c r="B118" s="31" t="s">
        <v>384</v>
      </c>
      <c r="C118" s="105">
        <v>78</v>
      </c>
      <c r="D118" s="105">
        <v>1.1000000000000001</v>
      </c>
      <c r="E118" s="105">
        <v>7.3800000000000004E-2</v>
      </c>
      <c r="F118" s="105">
        <v>0.224</v>
      </c>
      <c r="G118" s="31">
        <v>612</v>
      </c>
      <c r="H118" s="31">
        <v>515</v>
      </c>
      <c r="I118" s="31" t="s">
        <v>383</v>
      </c>
      <c r="J118" s="31">
        <v>130</v>
      </c>
    </row>
    <row r="119" spans="1:10" x14ac:dyDescent="0.3">
      <c r="A119" s="31" t="s">
        <v>300</v>
      </c>
      <c r="B119" s="31" t="s">
        <v>384</v>
      </c>
      <c r="C119" s="105">
        <v>81.2</v>
      </c>
      <c r="D119" s="105">
        <v>1.4</v>
      </c>
      <c r="E119" s="105">
        <v>8.6999999999999994E-2</v>
      </c>
      <c r="F119" s="105">
        <v>0.26400000000000001</v>
      </c>
      <c r="G119" s="31">
        <v>612</v>
      </c>
      <c r="H119" s="31">
        <v>515</v>
      </c>
      <c r="I119" s="31" t="s">
        <v>172</v>
      </c>
      <c r="J119" s="31">
        <v>130</v>
      </c>
    </row>
    <row r="120" spans="1:10" x14ac:dyDescent="0.3">
      <c r="A120" s="31" t="s">
        <v>295</v>
      </c>
      <c r="B120" s="31" t="s">
        <v>386</v>
      </c>
      <c r="C120" s="105">
        <v>0.52</v>
      </c>
      <c r="D120" s="105">
        <v>0.19</v>
      </c>
      <c r="E120" s="105">
        <v>0.25</v>
      </c>
      <c r="F120" s="105">
        <v>0.75900000000000001</v>
      </c>
      <c r="G120" s="31">
        <v>612</v>
      </c>
      <c r="H120" s="31">
        <v>515</v>
      </c>
      <c r="I120" s="31" t="s">
        <v>172</v>
      </c>
      <c r="J120" s="31">
        <v>130</v>
      </c>
    </row>
    <row r="121" spans="1:10" x14ac:dyDescent="0.3">
      <c r="A121" s="31" t="s">
        <v>295</v>
      </c>
      <c r="B121" s="31" t="s">
        <v>386</v>
      </c>
      <c r="C121" s="105">
        <v>0.05</v>
      </c>
      <c r="D121" s="105">
        <v>0.17</v>
      </c>
      <c r="E121" s="105">
        <v>0.27500000000000002</v>
      </c>
      <c r="F121" s="105">
        <v>0.83699999999999997</v>
      </c>
      <c r="G121" s="31">
        <v>612</v>
      </c>
      <c r="H121" s="31">
        <v>515</v>
      </c>
      <c r="I121" s="31" t="s">
        <v>172</v>
      </c>
      <c r="J121" s="31">
        <v>130</v>
      </c>
    </row>
    <row r="122" spans="1:10" x14ac:dyDescent="0.3">
      <c r="A122" s="31" t="s">
        <v>295</v>
      </c>
      <c r="B122" s="31" t="s">
        <v>387</v>
      </c>
      <c r="C122" s="105">
        <v>0.93</v>
      </c>
      <c r="D122" s="105">
        <v>0.31</v>
      </c>
      <c r="E122" s="105">
        <v>0.41099999999999998</v>
      </c>
      <c r="F122" s="105">
        <v>1.25</v>
      </c>
      <c r="G122" s="31">
        <v>612</v>
      </c>
      <c r="H122" s="31">
        <v>515</v>
      </c>
      <c r="I122" s="31" t="s">
        <v>172</v>
      </c>
      <c r="J122" s="31">
        <v>130</v>
      </c>
    </row>
    <row r="123" spans="1:10" x14ac:dyDescent="0.3">
      <c r="A123" s="31" t="s">
        <v>295</v>
      </c>
      <c r="B123" s="31" t="s">
        <v>387</v>
      </c>
      <c r="C123" s="105">
        <v>1.26</v>
      </c>
      <c r="D123" s="105">
        <v>0.31</v>
      </c>
      <c r="E123" s="105">
        <v>0.45600000000000002</v>
      </c>
      <c r="F123" s="105">
        <v>1.39</v>
      </c>
      <c r="G123" s="31">
        <v>612</v>
      </c>
      <c r="H123" s="31">
        <v>515</v>
      </c>
      <c r="I123" s="31" t="s">
        <v>172</v>
      </c>
      <c r="J123" s="31">
        <v>130</v>
      </c>
    </row>
    <row r="124" spans="1:10" x14ac:dyDescent="0.3">
      <c r="A124" s="31" t="s">
        <v>295</v>
      </c>
      <c r="B124" s="31" t="s">
        <v>384</v>
      </c>
      <c r="C124" s="105">
        <v>90.3</v>
      </c>
      <c r="D124" s="105">
        <v>1.5</v>
      </c>
      <c r="E124" s="105">
        <v>0.55200000000000005</v>
      </c>
      <c r="F124" s="105">
        <v>1.68</v>
      </c>
      <c r="G124" s="31">
        <v>612</v>
      </c>
      <c r="H124" s="31">
        <v>515</v>
      </c>
      <c r="I124" s="31" t="s">
        <v>172</v>
      </c>
      <c r="J124" s="31">
        <v>75</v>
      </c>
    </row>
    <row r="125" spans="1:10" x14ac:dyDescent="0.3">
      <c r="A125" s="31" t="s">
        <v>295</v>
      </c>
      <c r="B125" s="31" t="s">
        <v>384</v>
      </c>
      <c r="C125" s="105">
        <v>81.400000000000006</v>
      </c>
      <c r="D125" s="105">
        <v>1.3</v>
      </c>
      <c r="E125" s="105">
        <v>0.57299999999999995</v>
      </c>
      <c r="F125" s="105">
        <v>1.74</v>
      </c>
      <c r="G125" s="31">
        <v>612</v>
      </c>
      <c r="H125" s="31">
        <v>515</v>
      </c>
      <c r="I125" s="31" t="s">
        <v>172</v>
      </c>
      <c r="J125" s="31">
        <v>75</v>
      </c>
    </row>
    <row r="126" spans="1:10" x14ac:dyDescent="0.3">
      <c r="A126" s="31" t="s">
        <v>295</v>
      </c>
      <c r="B126" s="31" t="s">
        <v>386</v>
      </c>
      <c r="C126" s="105" t="e">
        <v>#NUM!</v>
      </c>
      <c r="D126" s="105" t="e">
        <v>#NUM!</v>
      </c>
      <c r="E126" s="105">
        <v>0.56999999999999995</v>
      </c>
      <c r="F126" s="105">
        <v>1.73</v>
      </c>
      <c r="G126" s="31">
        <v>612</v>
      </c>
      <c r="H126" s="31">
        <v>515</v>
      </c>
      <c r="I126" s="31" t="s">
        <v>172</v>
      </c>
      <c r="J126" s="31">
        <v>75</v>
      </c>
    </row>
    <row r="127" spans="1:10" x14ac:dyDescent="0.3">
      <c r="A127" s="31" t="s">
        <v>295</v>
      </c>
      <c r="B127" s="31" t="s">
        <v>386</v>
      </c>
      <c r="C127" s="105">
        <v>0.54</v>
      </c>
      <c r="D127" s="105">
        <v>0.51</v>
      </c>
      <c r="E127" s="105">
        <v>0.67100000000000004</v>
      </c>
      <c r="F127" s="105">
        <v>2.04</v>
      </c>
      <c r="G127" s="31">
        <v>612</v>
      </c>
      <c r="H127" s="31">
        <v>515</v>
      </c>
      <c r="I127" s="31" t="s">
        <v>172</v>
      </c>
      <c r="J127" s="31">
        <v>75</v>
      </c>
    </row>
    <row r="128" spans="1:10" x14ac:dyDescent="0.3">
      <c r="A128" s="31" t="s">
        <v>392</v>
      </c>
      <c r="B128" s="31" t="s">
        <v>382</v>
      </c>
      <c r="C128" s="105">
        <v>1.9E-2</v>
      </c>
      <c r="D128" s="105">
        <v>2.3E-2</v>
      </c>
      <c r="E128" s="105">
        <v>3.6600000000000001E-2</v>
      </c>
      <c r="F128" s="105">
        <v>0.111</v>
      </c>
      <c r="G128" s="31">
        <v>612</v>
      </c>
      <c r="H128" s="31">
        <v>515</v>
      </c>
      <c r="I128" s="31" t="s">
        <v>172</v>
      </c>
      <c r="J128" s="31">
        <v>193</v>
      </c>
    </row>
    <row r="129" spans="1:10" x14ac:dyDescent="0.3">
      <c r="A129" s="31" t="s">
        <v>392</v>
      </c>
      <c r="B129" s="31" t="s">
        <v>382</v>
      </c>
      <c r="C129" s="105">
        <v>1.2E-2</v>
      </c>
      <c r="D129" s="105">
        <v>2.7E-2</v>
      </c>
      <c r="E129" s="105">
        <v>4.0899999999999999E-2</v>
      </c>
      <c r="F129" s="105">
        <v>0.124</v>
      </c>
      <c r="G129" s="31">
        <v>612</v>
      </c>
      <c r="H129" s="31">
        <v>515</v>
      </c>
      <c r="I129" s="31" t="s">
        <v>172</v>
      </c>
      <c r="J129" s="31">
        <v>193</v>
      </c>
    </row>
    <row r="130" spans="1:10" x14ac:dyDescent="0.3">
      <c r="A130" s="31" t="s">
        <v>392</v>
      </c>
      <c r="B130" s="31" t="s">
        <v>382</v>
      </c>
      <c r="C130" s="105" t="e">
        <v>#NUM!</v>
      </c>
      <c r="D130" s="105" t="e">
        <v>#NUM!</v>
      </c>
      <c r="E130" s="105">
        <v>4.3700000000000003E-2</v>
      </c>
      <c r="F130" s="105">
        <v>0.13300000000000001</v>
      </c>
      <c r="G130" s="31">
        <v>612</v>
      </c>
      <c r="H130" s="31">
        <v>515</v>
      </c>
      <c r="I130" s="31" t="s">
        <v>172</v>
      </c>
      <c r="J130" s="31">
        <v>193</v>
      </c>
    </row>
    <row r="131" spans="1:10" x14ac:dyDescent="0.3">
      <c r="A131" s="31" t="s">
        <v>392</v>
      </c>
      <c r="B131" s="31" t="s">
        <v>386</v>
      </c>
      <c r="C131" s="105">
        <v>1.7000000000000001E-2</v>
      </c>
      <c r="D131" s="105">
        <v>2.5999999999999999E-2</v>
      </c>
      <c r="E131" s="105">
        <v>4.4299999999999999E-2</v>
      </c>
      <c r="F131" s="105">
        <v>0.13500000000000001</v>
      </c>
      <c r="G131" s="31">
        <v>612</v>
      </c>
      <c r="H131" s="31">
        <v>515</v>
      </c>
      <c r="I131" s="31" t="s">
        <v>172</v>
      </c>
      <c r="J131" s="31">
        <v>193</v>
      </c>
    </row>
    <row r="132" spans="1:10" x14ac:dyDescent="0.3">
      <c r="A132" s="31" t="s">
        <v>392</v>
      </c>
      <c r="B132" s="31" t="s">
        <v>386</v>
      </c>
      <c r="C132" s="105" t="e">
        <v>#NUM!</v>
      </c>
      <c r="D132" s="105" t="e">
        <v>#NUM!</v>
      </c>
      <c r="E132" s="105">
        <v>4.2700000000000002E-2</v>
      </c>
      <c r="F132" s="105">
        <v>0.13</v>
      </c>
      <c r="G132" s="31">
        <v>612</v>
      </c>
      <c r="H132" s="31">
        <v>515</v>
      </c>
      <c r="I132" s="31" t="s">
        <v>172</v>
      </c>
      <c r="J132" s="31">
        <v>193</v>
      </c>
    </row>
    <row r="133" spans="1:10" x14ac:dyDescent="0.3">
      <c r="A133" s="31" t="s">
        <v>392</v>
      </c>
      <c r="B133" s="31" t="s">
        <v>386</v>
      </c>
      <c r="C133" s="105" t="e">
        <v>#NUM!</v>
      </c>
      <c r="D133" s="105" t="e">
        <v>#NUM!</v>
      </c>
      <c r="E133" s="105">
        <v>4.3700000000000003E-2</v>
      </c>
      <c r="F133" s="105">
        <v>0.13300000000000001</v>
      </c>
      <c r="G133" s="31">
        <v>612</v>
      </c>
      <c r="H133" s="31">
        <v>515</v>
      </c>
      <c r="I133" s="31" t="s">
        <v>172</v>
      </c>
      <c r="J133" s="31">
        <v>193</v>
      </c>
    </row>
    <row r="134" spans="1:10" x14ac:dyDescent="0.3">
      <c r="A134" s="31" t="s">
        <v>392</v>
      </c>
      <c r="B134" s="31" t="s">
        <v>386</v>
      </c>
      <c r="C134" s="105">
        <v>2.7E-2</v>
      </c>
      <c r="D134" s="105">
        <v>2.4E-2</v>
      </c>
      <c r="E134" s="105">
        <v>3.7900000000000003E-2</v>
      </c>
      <c r="F134" s="105">
        <v>0.115</v>
      </c>
      <c r="G134" s="31">
        <v>612</v>
      </c>
      <c r="H134" s="31">
        <v>515</v>
      </c>
      <c r="I134" s="31" t="s">
        <v>172</v>
      </c>
      <c r="J134" s="31">
        <v>193</v>
      </c>
    </row>
    <row r="135" spans="1:10" x14ac:dyDescent="0.3">
      <c r="A135" s="31" t="s">
        <v>392</v>
      </c>
      <c r="B135" s="31" t="s">
        <v>386</v>
      </c>
      <c r="C135" s="105">
        <v>2.8000000000000001E-2</v>
      </c>
      <c r="D135" s="105">
        <v>2.8000000000000001E-2</v>
      </c>
      <c r="E135" s="105">
        <v>4.7E-2</v>
      </c>
      <c r="F135" s="105">
        <v>0.14299999999999999</v>
      </c>
      <c r="G135" s="31">
        <v>612</v>
      </c>
      <c r="H135" s="31">
        <v>515</v>
      </c>
      <c r="I135" s="31" t="s">
        <v>172</v>
      </c>
      <c r="J135" s="31">
        <v>193</v>
      </c>
    </row>
    <row r="136" spans="1:10" x14ac:dyDescent="0.3">
      <c r="A136" s="31" t="s">
        <v>392</v>
      </c>
      <c r="B136" s="31" t="s">
        <v>386</v>
      </c>
      <c r="C136" s="105">
        <v>0.03</v>
      </c>
      <c r="D136" s="105">
        <v>2.8000000000000001E-2</v>
      </c>
      <c r="E136" s="105">
        <v>4.2099999999999999E-2</v>
      </c>
      <c r="F136" s="105">
        <v>0.128</v>
      </c>
      <c r="G136" s="31">
        <v>612</v>
      </c>
      <c r="H136" s="31">
        <v>515</v>
      </c>
      <c r="I136" s="31" t="s">
        <v>172</v>
      </c>
      <c r="J136" s="31">
        <v>193</v>
      </c>
    </row>
    <row r="137" spans="1:10" x14ac:dyDescent="0.3">
      <c r="A137" s="31" t="s">
        <v>392</v>
      </c>
      <c r="B137" s="31" t="s">
        <v>384</v>
      </c>
      <c r="C137" s="105">
        <v>3.38</v>
      </c>
      <c r="D137" s="105">
        <v>0.15</v>
      </c>
      <c r="E137" s="105">
        <v>8.3099999999999993E-2</v>
      </c>
      <c r="F137" s="105">
        <v>0.253</v>
      </c>
      <c r="G137" s="31">
        <v>612</v>
      </c>
      <c r="H137" s="31">
        <v>515</v>
      </c>
      <c r="I137" s="31" t="s">
        <v>172</v>
      </c>
      <c r="J137" s="31">
        <v>130</v>
      </c>
    </row>
    <row r="138" spans="1:10" x14ac:dyDescent="0.3">
      <c r="A138" s="31" t="s">
        <v>392</v>
      </c>
      <c r="B138" s="31" t="s">
        <v>384</v>
      </c>
      <c r="C138" s="105">
        <v>2.89</v>
      </c>
      <c r="D138" s="105">
        <v>0.18</v>
      </c>
      <c r="E138" s="105">
        <v>9.0700000000000003E-2</v>
      </c>
      <c r="F138" s="105">
        <v>0.27600000000000002</v>
      </c>
      <c r="G138" s="31">
        <v>612</v>
      </c>
      <c r="H138" s="31">
        <v>515</v>
      </c>
      <c r="I138" s="31" t="s">
        <v>172</v>
      </c>
      <c r="J138" s="31">
        <v>130</v>
      </c>
    </row>
    <row r="139" spans="1:10" x14ac:dyDescent="0.3">
      <c r="A139" s="31" t="s">
        <v>392</v>
      </c>
      <c r="B139" s="31" t="s">
        <v>384</v>
      </c>
      <c r="C139" s="105">
        <v>6.04</v>
      </c>
      <c r="D139" s="105">
        <v>0.17</v>
      </c>
      <c r="E139" s="105">
        <v>7.8600000000000003E-2</v>
      </c>
      <c r="F139" s="105">
        <v>0.23899999999999999</v>
      </c>
      <c r="G139" s="31">
        <v>612</v>
      </c>
      <c r="H139" s="31">
        <v>515</v>
      </c>
      <c r="I139" s="31" t="s">
        <v>172</v>
      </c>
      <c r="J139" s="31">
        <v>130</v>
      </c>
    </row>
    <row r="140" spans="1:10" x14ac:dyDescent="0.3">
      <c r="A140" s="31" t="s">
        <v>392</v>
      </c>
      <c r="B140" s="31" t="s">
        <v>386</v>
      </c>
      <c r="C140" s="105">
        <v>1.6E-2</v>
      </c>
      <c r="D140" s="105">
        <v>5.8999999999999997E-2</v>
      </c>
      <c r="E140" s="105">
        <v>9.7199999999999995E-2</v>
      </c>
      <c r="F140" s="105">
        <v>0.29499999999999998</v>
      </c>
      <c r="G140" s="31">
        <v>612</v>
      </c>
      <c r="H140" s="31">
        <v>515</v>
      </c>
      <c r="I140" s="31" t="s">
        <v>172</v>
      </c>
      <c r="J140" s="31">
        <v>130</v>
      </c>
    </row>
    <row r="141" spans="1:10" x14ac:dyDescent="0.3">
      <c r="A141" s="31" t="s">
        <v>392</v>
      </c>
      <c r="B141" s="31" t="s">
        <v>386</v>
      </c>
      <c r="C141" s="105">
        <v>4.2000000000000003E-2</v>
      </c>
      <c r="D141" s="105">
        <v>5.7000000000000002E-2</v>
      </c>
      <c r="E141" s="105">
        <v>9.4200000000000006E-2</v>
      </c>
      <c r="F141" s="105">
        <v>0.28599999999999998</v>
      </c>
      <c r="G141" s="31">
        <v>612</v>
      </c>
      <c r="H141" s="31">
        <v>515</v>
      </c>
      <c r="I141" s="31" t="s">
        <v>172</v>
      </c>
      <c r="J141" s="31">
        <v>130</v>
      </c>
    </row>
    <row r="142" spans="1:10" x14ac:dyDescent="0.3">
      <c r="A142" s="31" t="s">
        <v>301</v>
      </c>
      <c r="B142" s="31" t="s">
        <v>387</v>
      </c>
      <c r="C142" s="105">
        <v>5.8999999999999997E-2</v>
      </c>
      <c r="D142" s="105">
        <v>5.2999999999999999E-2</v>
      </c>
      <c r="E142" s="105">
        <v>8.7900000000000006E-2</v>
      </c>
      <c r="F142" s="105">
        <v>0.26700000000000002</v>
      </c>
      <c r="G142" s="31">
        <v>612</v>
      </c>
      <c r="H142" s="31">
        <v>515</v>
      </c>
      <c r="I142" s="31" t="s">
        <v>172</v>
      </c>
      <c r="J142" s="31">
        <v>193</v>
      </c>
    </row>
    <row r="143" spans="1:10" x14ac:dyDescent="0.3">
      <c r="A143" s="31" t="s">
        <v>301</v>
      </c>
      <c r="B143" s="31" t="s">
        <v>387</v>
      </c>
      <c r="C143" s="105">
        <v>0.04</v>
      </c>
      <c r="D143" s="105">
        <v>4.7E-2</v>
      </c>
      <c r="E143" s="105">
        <v>7.5899999999999995E-2</v>
      </c>
      <c r="F143" s="105">
        <v>0.23100000000000001</v>
      </c>
      <c r="G143" s="31">
        <v>612</v>
      </c>
      <c r="H143" s="31">
        <v>515</v>
      </c>
      <c r="I143" s="31" t="s">
        <v>172</v>
      </c>
      <c r="J143" s="31">
        <v>193</v>
      </c>
    </row>
    <row r="144" spans="1:10" x14ac:dyDescent="0.3">
      <c r="A144" s="31" t="s">
        <v>301</v>
      </c>
      <c r="B144" s="31" t="s">
        <v>387</v>
      </c>
      <c r="C144" s="105">
        <v>0.17799999999999999</v>
      </c>
      <c r="D144" s="105">
        <v>5.1999999999999998E-2</v>
      </c>
      <c r="E144" s="105">
        <v>7.0599999999999996E-2</v>
      </c>
      <c r="F144" s="105">
        <v>0.215</v>
      </c>
      <c r="G144" s="31">
        <v>612</v>
      </c>
      <c r="H144" s="31">
        <v>515</v>
      </c>
      <c r="I144" s="31" t="s">
        <v>172</v>
      </c>
      <c r="J144" s="31">
        <v>193</v>
      </c>
    </row>
    <row r="145" spans="1:10" x14ac:dyDescent="0.3">
      <c r="A145" s="31" t="s">
        <v>301</v>
      </c>
      <c r="B145" s="31" t="s">
        <v>387</v>
      </c>
      <c r="C145" s="105">
        <v>3.7999999999999999E-2</v>
      </c>
      <c r="D145" s="105">
        <v>4.7E-2</v>
      </c>
      <c r="E145" s="105">
        <v>8.1100000000000005E-2</v>
      </c>
      <c r="F145" s="105">
        <v>0.246</v>
      </c>
      <c r="G145" s="31">
        <v>612</v>
      </c>
      <c r="H145" s="31">
        <v>515</v>
      </c>
      <c r="I145" s="31" t="s">
        <v>172</v>
      </c>
      <c r="J145" s="31">
        <v>193</v>
      </c>
    </row>
    <row r="146" spans="1:10" x14ac:dyDescent="0.3">
      <c r="A146" s="31" t="s">
        <v>301</v>
      </c>
      <c r="B146" s="31" t="s">
        <v>382</v>
      </c>
      <c r="C146" s="105">
        <v>0.43</v>
      </c>
      <c r="D146" s="105">
        <v>0.46</v>
      </c>
      <c r="E146" s="105">
        <v>3.7400000000000003E-2</v>
      </c>
      <c r="F146" s="105">
        <v>0.114</v>
      </c>
      <c r="G146" s="31">
        <v>612</v>
      </c>
      <c r="H146" s="31">
        <v>515</v>
      </c>
      <c r="I146" s="31" t="s">
        <v>383</v>
      </c>
      <c r="J146" s="31">
        <v>193</v>
      </c>
    </row>
    <row r="147" spans="1:10" x14ac:dyDescent="0.3">
      <c r="A147" s="31" t="s">
        <v>301</v>
      </c>
      <c r="B147" s="31" t="s">
        <v>382</v>
      </c>
      <c r="C147" s="105">
        <v>8.5000000000000006E-2</v>
      </c>
      <c r="D147" s="105">
        <v>3.4000000000000002E-2</v>
      </c>
      <c r="E147" s="105">
        <v>4.3799999999999999E-2</v>
      </c>
      <c r="F147" s="105">
        <v>0.13300000000000001</v>
      </c>
      <c r="G147" s="31">
        <v>612</v>
      </c>
      <c r="H147" s="31">
        <v>515</v>
      </c>
      <c r="I147" s="31" t="s">
        <v>172</v>
      </c>
      <c r="J147" s="31">
        <v>193</v>
      </c>
    </row>
    <row r="148" spans="1:10" x14ac:dyDescent="0.3">
      <c r="A148" s="31" t="s">
        <v>301</v>
      </c>
      <c r="B148" s="31" t="s">
        <v>382</v>
      </c>
      <c r="C148" s="105">
        <v>4.2999999999999997E-2</v>
      </c>
      <c r="D148" s="105">
        <v>2.9000000000000001E-2</v>
      </c>
      <c r="E148" s="105">
        <v>4.65E-2</v>
      </c>
      <c r="F148" s="105">
        <v>0.14099999999999999</v>
      </c>
      <c r="G148" s="31">
        <v>612</v>
      </c>
      <c r="H148" s="31">
        <v>515</v>
      </c>
      <c r="I148" s="31" t="s">
        <v>172</v>
      </c>
      <c r="J148" s="31">
        <v>193</v>
      </c>
    </row>
    <row r="149" spans="1:10" x14ac:dyDescent="0.3">
      <c r="A149" s="31" t="s">
        <v>301</v>
      </c>
      <c r="B149" s="31" t="s">
        <v>382</v>
      </c>
      <c r="C149" s="105">
        <v>2.5000000000000001E-2</v>
      </c>
      <c r="D149" s="105">
        <v>2.7E-2</v>
      </c>
      <c r="E149" s="105">
        <v>4.4299999999999999E-2</v>
      </c>
      <c r="F149" s="105">
        <v>0.13500000000000001</v>
      </c>
      <c r="G149" s="31">
        <v>612</v>
      </c>
      <c r="H149" s="31">
        <v>515</v>
      </c>
      <c r="I149" s="31" t="s">
        <v>172</v>
      </c>
      <c r="J149" s="31">
        <v>193</v>
      </c>
    </row>
    <row r="150" spans="1:10" x14ac:dyDescent="0.3">
      <c r="A150" s="31" t="s">
        <v>301</v>
      </c>
      <c r="B150" s="31" t="s">
        <v>386</v>
      </c>
      <c r="C150" s="105">
        <v>0.161</v>
      </c>
      <c r="D150" s="105">
        <v>4.4999999999999998E-2</v>
      </c>
      <c r="E150" s="105">
        <v>8.3099999999999993E-2</v>
      </c>
      <c r="F150" s="105">
        <v>0.253</v>
      </c>
      <c r="G150" s="31">
        <v>612</v>
      </c>
      <c r="H150" s="31">
        <v>515</v>
      </c>
      <c r="I150" s="31" t="s">
        <v>172</v>
      </c>
      <c r="J150" s="31">
        <v>130</v>
      </c>
    </row>
    <row r="151" spans="1:10" x14ac:dyDescent="0.3">
      <c r="A151" s="31" t="s">
        <v>301</v>
      </c>
      <c r="B151" s="31" t="s">
        <v>386</v>
      </c>
      <c r="C151" s="105">
        <v>0.432</v>
      </c>
      <c r="D151" s="105">
        <v>7.5999999999999998E-2</v>
      </c>
      <c r="E151" s="105">
        <v>8.6099999999999996E-2</v>
      </c>
      <c r="F151" s="105">
        <v>0.26200000000000001</v>
      </c>
      <c r="G151" s="31">
        <v>612</v>
      </c>
      <c r="H151" s="31">
        <v>515</v>
      </c>
      <c r="I151" s="31" t="s">
        <v>172</v>
      </c>
      <c r="J151" s="31">
        <v>130</v>
      </c>
    </row>
    <row r="152" spans="1:10" x14ac:dyDescent="0.3">
      <c r="A152" s="31" t="s">
        <v>301</v>
      </c>
      <c r="B152" s="31" t="s">
        <v>386</v>
      </c>
      <c r="C152" s="105">
        <v>0.13300000000000001</v>
      </c>
      <c r="D152" s="105">
        <v>5.8999999999999997E-2</v>
      </c>
      <c r="E152" s="105">
        <v>8.1799999999999998E-2</v>
      </c>
      <c r="F152" s="105">
        <v>0.249</v>
      </c>
      <c r="G152" s="31">
        <v>612</v>
      </c>
      <c r="H152" s="31">
        <v>515</v>
      </c>
      <c r="I152" s="31" t="s">
        <v>172</v>
      </c>
      <c r="J152" s="31">
        <v>130</v>
      </c>
    </row>
    <row r="153" spans="1:10" x14ac:dyDescent="0.3">
      <c r="A153" s="31" t="s">
        <v>301</v>
      </c>
      <c r="B153" s="31" t="s">
        <v>386</v>
      </c>
      <c r="C153" s="105">
        <v>0.222</v>
      </c>
      <c r="D153" s="105">
        <v>5.8000000000000003E-2</v>
      </c>
      <c r="E153" s="105">
        <v>8.1699999999999995E-2</v>
      </c>
      <c r="F153" s="105">
        <v>0.248</v>
      </c>
      <c r="G153" s="31">
        <v>612</v>
      </c>
      <c r="H153" s="31">
        <v>515</v>
      </c>
      <c r="I153" s="31" t="s">
        <v>383</v>
      </c>
      <c r="J153" s="31">
        <v>130</v>
      </c>
    </row>
    <row r="154" spans="1:10" x14ac:dyDescent="0.3">
      <c r="A154" s="31" t="s">
        <v>301</v>
      </c>
      <c r="B154" s="31" t="s">
        <v>386</v>
      </c>
      <c r="C154" s="105">
        <v>0.39</v>
      </c>
      <c r="D154" s="105">
        <v>6.8000000000000005E-2</v>
      </c>
      <c r="E154" s="105">
        <v>8.72E-2</v>
      </c>
      <c r="F154" s="105">
        <v>0.26500000000000001</v>
      </c>
      <c r="G154" s="31">
        <v>612</v>
      </c>
      <c r="H154" s="31">
        <v>515</v>
      </c>
      <c r="I154" s="31" t="s">
        <v>383</v>
      </c>
      <c r="J154" s="31">
        <v>130</v>
      </c>
    </row>
    <row r="155" spans="1:10" x14ac:dyDescent="0.3">
      <c r="A155" s="31" t="s">
        <v>301</v>
      </c>
      <c r="B155" s="31" t="s">
        <v>387</v>
      </c>
      <c r="C155" s="105" t="e">
        <v>#NUM!</v>
      </c>
      <c r="D155" s="105" t="e">
        <v>#NUM!</v>
      </c>
      <c r="E155" s="105">
        <v>0.13700000000000001</v>
      </c>
      <c r="F155" s="105">
        <v>0.41599999999999998</v>
      </c>
      <c r="G155" s="31">
        <v>612</v>
      </c>
      <c r="H155" s="31">
        <v>515</v>
      </c>
      <c r="I155" s="31" t="s">
        <v>172</v>
      </c>
      <c r="J155" s="31">
        <v>130</v>
      </c>
    </row>
    <row r="156" spans="1:10" x14ac:dyDescent="0.3">
      <c r="A156" s="31" t="s">
        <v>301</v>
      </c>
      <c r="B156" s="31" t="s">
        <v>387</v>
      </c>
      <c r="C156" s="105">
        <v>0.55300000000000005</v>
      </c>
      <c r="D156" s="105">
        <v>9.1999999999999998E-2</v>
      </c>
      <c r="E156" s="105">
        <v>0.13900000000000001</v>
      </c>
      <c r="F156" s="105">
        <v>0.42399999999999999</v>
      </c>
      <c r="G156" s="31">
        <v>612</v>
      </c>
      <c r="H156" s="31">
        <v>515</v>
      </c>
      <c r="I156" s="31" t="s">
        <v>172</v>
      </c>
      <c r="J156" s="31">
        <v>130</v>
      </c>
    </row>
    <row r="157" spans="1:10" x14ac:dyDescent="0.3">
      <c r="A157" s="31" t="s">
        <v>301</v>
      </c>
      <c r="B157" s="31" t="s">
        <v>387</v>
      </c>
      <c r="C157" s="105">
        <v>0.61</v>
      </c>
      <c r="D157" s="105">
        <v>0.17</v>
      </c>
      <c r="E157" s="105">
        <v>0.13400000000000001</v>
      </c>
      <c r="F157" s="105">
        <v>0.40600000000000003</v>
      </c>
      <c r="G157" s="31">
        <v>612</v>
      </c>
      <c r="H157" s="31">
        <v>515</v>
      </c>
      <c r="I157" s="31" t="s">
        <v>383</v>
      </c>
      <c r="J157" s="31">
        <v>130</v>
      </c>
    </row>
    <row r="158" spans="1:10" x14ac:dyDescent="0.3">
      <c r="A158" s="31" t="s">
        <v>301</v>
      </c>
      <c r="B158" s="31" t="s">
        <v>387</v>
      </c>
      <c r="C158" s="105">
        <v>1.2E-2</v>
      </c>
      <c r="D158" s="105">
        <v>8.1000000000000003E-2</v>
      </c>
      <c r="E158" s="105">
        <v>0.14000000000000001</v>
      </c>
      <c r="F158" s="105">
        <v>0.42399999999999999</v>
      </c>
      <c r="G158" s="31">
        <v>612</v>
      </c>
      <c r="H158" s="31">
        <v>515</v>
      </c>
      <c r="I158" s="31" t="s">
        <v>172</v>
      </c>
      <c r="J158" s="31">
        <v>130</v>
      </c>
    </row>
    <row r="159" spans="1:10" x14ac:dyDescent="0.3">
      <c r="A159" s="31" t="s">
        <v>301</v>
      </c>
      <c r="B159" s="31" t="s">
        <v>387</v>
      </c>
      <c r="C159" s="105">
        <v>6.0000000000000001E-3</v>
      </c>
      <c r="D159" s="105">
        <v>8.4000000000000005E-2</v>
      </c>
      <c r="E159" s="105">
        <v>0.13800000000000001</v>
      </c>
      <c r="F159" s="105">
        <v>0.42099999999999999</v>
      </c>
      <c r="G159" s="31">
        <v>612</v>
      </c>
      <c r="H159" s="31">
        <v>515</v>
      </c>
      <c r="I159" s="31" t="s">
        <v>172</v>
      </c>
      <c r="J159" s="31">
        <v>130</v>
      </c>
    </row>
    <row r="160" spans="1:10" x14ac:dyDescent="0.3">
      <c r="A160" s="31" t="s">
        <v>301</v>
      </c>
      <c r="B160" s="31" t="s">
        <v>384</v>
      </c>
      <c r="C160" s="105">
        <v>70.400000000000006</v>
      </c>
      <c r="D160" s="105">
        <v>1.2</v>
      </c>
      <c r="E160" s="105">
        <v>0.2</v>
      </c>
      <c r="F160" s="105">
        <v>0.60899999999999999</v>
      </c>
      <c r="G160" s="31">
        <v>612</v>
      </c>
      <c r="H160" s="31">
        <v>515</v>
      </c>
      <c r="I160" s="31" t="s">
        <v>172</v>
      </c>
      <c r="J160" s="31">
        <v>75</v>
      </c>
    </row>
    <row r="161" spans="1:10" x14ac:dyDescent="0.3">
      <c r="A161" s="31" t="s">
        <v>301</v>
      </c>
      <c r="B161" s="31" t="s">
        <v>384</v>
      </c>
      <c r="C161" s="105">
        <v>71</v>
      </c>
      <c r="D161" s="105">
        <v>1</v>
      </c>
      <c r="E161" s="105">
        <v>0.183</v>
      </c>
      <c r="F161" s="105">
        <v>0.55500000000000005</v>
      </c>
      <c r="G161" s="31">
        <v>612</v>
      </c>
      <c r="H161" s="31">
        <v>515</v>
      </c>
      <c r="I161" s="31" t="s">
        <v>172</v>
      </c>
      <c r="J161" s="31">
        <v>75</v>
      </c>
    </row>
    <row r="162" spans="1:10" x14ac:dyDescent="0.3">
      <c r="A162" s="31" t="s">
        <v>301</v>
      </c>
      <c r="B162" s="31" t="s">
        <v>384</v>
      </c>
      <c r="C162" s="105">
        <v>80.8</v>
      </c>
      <c r="D162" s="105">
        <v>1.5</v>
      </c>
      <c r="E162" s="105">
        <v>0.193</v>
      </c>
      <c r="F162" s="105">
        <v>0.58699999999999997</v>
      </c>
      <c r="G162" s="31">
        <v>612</v>
      </c>
      <c r="H162" s="31">
        <v>515</v>
      </c>
      <c r="I162" s="31" t="s">
        <v>383</v>
      </c>
      <c r="J162" s="31">
        <v>75</v>
      </c>
    </row>
    <row r="163" spans="1:10" x14ac:dyDescent="0.3">
      <c r="A163" s="31" t="s">
        <v>393</v>
      </c>
      <c r="B163" s="31" t="s">
        <v>387</v>
      </c>
      <c r="C163" s="105">
        <v>0.31</v>
      </c>
      <c r="D163" s="105">
        <v>0.16</v>
      </c>
      <c r="E163" s="105">
        <v>4.2999999999999997E-2</v>
      </c>
      <c r="F163" s="105">
        <v>0.13100000000000001</v>
      </c>
      <c r="G163" s="31">
        <v>612</v>
      </c>
      <c r="H163" s="31">
        <v>515</v>
      </c>
      <c r="I163" s="31" t="s">
        <v>383</v>
      </c>
      <c r="J163" s="31">
        <v>193</v>
      </c>
    </row>
    <row r="164" spans="1:10" x14ac:dyDescent="0.3">
      <c r="A164" s="31" t="s">
        <v>393</v>
      </c>
      <c r="B164" s="31" t="s">
        <v>387</v>
      </c>
      <c r="C164" s="105">
        <v>0.126</v>
      </c>
      <c r="D164" s="105">
        <v>4.4999999999999998E-2</v>
      </c>
      <c r="E164" s="105">
        <v>4.5100000000000001E-2</v>
      </c>
      <c r="F164" s="105">
        <v>0.13700000000000001</v>
      </c>
      <c r="G164" s="31">
        <v>612</v>
      </c>
      <c r="H164" s="31">
        <v>515</v>
      </c>
      <c r="I164" s="31" t="s">
        <v>172</v>
      </c>
      <c r="J164" s="31">
        <v>193</v>
      </c>
    </row>
    <row r="165" spans="1:10" x14ac:dyDescent="0.3">
      <c r="A165" s="31" t="s">
        <v>393</v>
      </c>
      <c r="B165" s="31" t="s">
        <v>387</v>
      </c>
      <c r="C165" s="105">
        <v>0.20499999999999999</v>
      </c>
      <c r="D165" s="105">
        <v>4.9000000000000002E-2</v>
      </c>
      <c r="E165" s="105">
        <v>4.6699999999999998E-2</v>
      </c>
      <c r="F165" s="105">
        <v>0.14199999999999999</v>
      </c>
      <c r="G165" s="31">
        <v>612</v>
      </c>
      <c r="H165" s="31">
        <v>515</v>
      </c>
      <c r="I165" s="31" t="s">
        <v>172</v>
      </c>
      <c r="J165" s="31">
        <v>193</v>
      </c>
    </row>
    <row r="166" spans="1:10" x14ac:dyDescent="0.3">
      <c r="A166" s="31" t="s">
        <v>393</v>
      </c>
      <c r="B166" s="31" t="s">
        <v>386</v>
      </c>
      <c r="C166" s="105">
        <v>0.09</v>
      </c>
      <c r="D166" s="105">
        <v>2.9000000000000001E-2</v>
      </c>
      <c r="E166" s="105">
        <v>3.3300000000000003E-2</v>
      </c>
      <c r="F166" s="105">
        <v>0.10100000000000001</v>
      </c>
      <c r="G166" s="31">
        <v>612</v>
      </c>
      <c r="H166" s="31">
        <v>515</v>
      </c>
      <c r="I166" s="31" t="s">
        <v>172</v>
      </c>
      <c r="J166" s="31">
        <v>193</v>
      </c>
    </row>
    <row r="167" spans="1:10" x14ac:dyDescent="0.3">
      <c r="A167" s="31" t="s">
        <v>393</v>
      </c>
      <c r="B167" s="31" t="s">
        <v>386</v>
      </c>
      <c r="C167" s="105">
        <v>0.45500000000000002</v>
      </c>
      <c r="D167" s="105">
        <v>4.1000000000000002E-2</v>
      </c>
      <c r="E167" s="105">
        <v>2.9700000000000001E-2</v>
      </c>
      <c r="F167" s="105">
        <v>9.0300000000000005E-2</v>
      </c>
      <c r="G167" s="31">
        <v>612</v>
      </c>
      <c r="H167" s="31">
        <v>515</v>
      </c>
      <c r="I167" s="31" t="s">
        <v>383</v>
      </c>
      <c r="J167" s="31">
        <v>193</v>
      </c>
    </row>
    <row r="168" spans="1:10" x14ac:dyDescent="0.3">
      <c r="A168" s="31" t="s">
        <v>393</v>
      </c>
      <c r="B168" s="31" t="s">
        <v>386</v>
      </c>
      <c r="C168" s="105">
        <v>0.17100000000000001</v>
      </c>
      <c r="D168" s="105">
        <v>2.4E-2</v>
      </c>
      <c r="E168" s="105">
        <v>2.8500000000000001E-2</v>
      </c>
      <c r="F168" s="105">
        <v>8.6699999999999999E-2</v>
      </c>
      <c r="G168" s="31">
        <v>612</v>
      </c>
      <c r="H168" s="31">
        <v>515</v>
      </c>
      <c r="I168" s="31" t="s">
        <v>172</v>
      </c>
      <c r="J168" s="31">
        <v>193</v>
      </c>
    </row>
    <row r="169" spans="1:10" x14ac:dyDescent="0.3">
      <c r="A169" s="31" t="s">
        <v>393</v>
      </c>
      <c r="B169" s="31" t="s">
        <v>382</v>
      </c>
      <c r="C169" s="105">
        <v>2.1999999999999999E-2</v>
      </c>
      <c r="D169" s="105">
        <v>0.02</v>
      </c>
      <c r="E169" s="105">
        <v>2.7699999999999999E-2</v>
      </c>
      <c r="F169" s="105">
        <v>8.43E-2</v>
      </c>
      <c r="G169" s="31">
        <v>612</v>
      </c>
      <c r="H169" s="31">
        <v>515</v>
      </c>
      <c r="I169" s="31" t="s">
        <v>172</v>
      </c>
      <c r="J169" s="31">
        <v>193</v>
      </c>
    </row>
    <row r="170" spans="1:10" x14ac:dyDescent="0.3">
      <c r="A170" s="31" t="s">
        <v>393</v>
      </c>
      <c r="B170" s="31" t="s">
        <v>382</v>
      </c>
      <c r="C170" s="105">
        <v>1.0999999999999999E-2</v>
      </c>
      <c r="D170" s="105">
        <v>1.6E-2</v>
      </c>
      <c r="E170" s="105">
        <v>2.8500000000000001E-2</v>
      </c>
      <c r="F170" s="105">
        <v>8.6599999999999996E-2</v>
      </c>
      <c r="G170" s="31">
        <v>612</v>
      </c>
      <c r="H170" s="31">
        <v>515</v>
      </c>
      <c r="I170" s="31" t="s">
        <v>172</v>
      </c>
      <c r="J170" s="31">
        <v>193</v>
      </c>
    </row>
    <row r="171" spans="1:10" x14ac:dyDescent="0.3">
      <c r="A171" s="31" t="s">
        <v>393</v>
      </c>
      <c r="B171" s="31" t="s">
        <v>382</v>
      </c>
      <c r="C171" s="105">
        <v>2.1000000000000001E-2</v>
      </c>
      <c r="D171" s="105">
        <v>0.02</v>
      </c>
      <c r="E171" s="105">
        <v>2.8000000000000001E-2</v>
      </c>
      <c r="F171" s="105">
        <v>8.5099999999999995E-2</v>
      </c>
      <c r="G171" s="31">
        <v>612</v>
      </c>
      <c r="H171" s="31">
        <v>515</v>
      </c>
      <c r="I171" s="31" t="s">
        <v>172</v>
      </c>
      <c r="J171" s="31">
        <v>193</v>
      </c>
    </row>
    <row r="172" spans="1:10" x14ac:dyDescent="0.3">
      <c r="A172" s="31" t="s">
        <v>393</v>
      </c>
      <c r="B172" s="31" t="s">
        <v>382</v>
      </c>
      <c r="C172" s="105">
        <v>2.1999999999999999E-2</v>
      </c>
      <c r="D172" s="105">
        <v>1.7999999999999999E-2</v>
      </c>
      <c r="E172" s="105">
        <v>2.5000000000000001E-2</v>
      </c>
      <c r="F172" s="105">
        <v>7.6100000000000001E-2</v>
      </c>
      <c r="G172" s="31">
        <v>612</v>
      </c>
      <c r="H172" s="31">
        <v>515</v>
      </c>
      <c r="I172" s="31" t="s">
        <v>172</v>
      </c>
      <c r="J172" s="31">
        <v>193</v>
      </c>
    </row>
    <row r="173" spans="1:10" x14ac:dyDescent="0.3">
      <c r="A173" s="31" t="s">
        <v>394</v>
      </c>
      <c r="B173" s="31" t="s">
        <v>387</v>
      </c>
      <c r="C173" s="105">
        <v>7.8E-2</v>
      </c>
      <c r="D173" s="105">
        <v>0.04</v>
      </c>
      <c r="E173" s="105">
        <v>4.64E-3</v>
      </c>
      <c r="F173" s="105">
        <v>1.41E-2</v>
      </c>
      <c r="G173" s="31">
        <v>612</v>
      </c>
      <c r="H173" s="31">
        <v>515</v>
      </c>
      <c r="I173" s="31" t="s">
        <v>172</v>
      </c>
      <c r="J173" s="31">
        <v>193</v>
      </c>
    </row>
    <row r="174" spans="1:10" x14ac:dyDescent="0.3">
      <c r="A174" s="31" t="s">
        <v>394</v>
      </c>
      <c r="B174" s="31" t="s">
        <v>386</v>
      </c>
      <c r="C174" s="105">
        <v>0.185</v>
      </c>
      <c r="D174" s="105">
        <v>2.9000000000000001E-2</v>
      </c>
      <c r="E174" s="105">
        <v>2.3300000000000001E-2</v>
      </c>
      <c r="F174" s="105">
        <v>7.0900000000000005E-2</v>
      </c>
      <c r="G174" s="31">
        <v>612</v>
      </c>
      <c r="H174" s="31">
        <v>515</v>
      </c>
      <c r="I174" s="31" t="s">
        <v>172</v>
      </c>
      <c r="J174" s="31">
        <v>193</v>
      </c>
    </row>
    <row r="175" spans="1:10" x14ac:dyDescent="0.3">
      <c r="A175" s="31" t="s">
        <v>394</v>
      </c>
      <c r="B175" s="31" t="s">
        <v>386</v>
      </c>
      <c r="C175" s="105">
        <v>0.13800000000000001</v>
      </c>
      <c r="D175" s="105">
        <v>2.8000000000000001E-2</v>
      </c>
      <c r="E175" s="105">
        <v>1.6199999999999999E-2</v>
      </c>
      <c r="F175" s="105">
        <v>4.9299999999999997E-2</v>
      </c>
      <c r="G175" s="31">
        <v>612</v>
      </c>
      <c r="H175" s="31">
        <v>515</v>
      </c>
      <c r="I175" s="31" t="s">
        <v>172</v>
      </c>
      <c r="J175" s="31">
        <v>193</v>
      </c>
    </row>
    <row r="176" spans="1:10" x14ac:dyDescent="0.3">
      <c r="A176" s="31" t="s">
        <v>394</v>
      </c>
      <c r="B176" s="31" t="s">
        <v>386</v>
      </c>
      <c r="C176" s="105">
        <v>0.156</v>
      </c>
      <c r="D176" s="105">
        <v>2.8000000000000001E-2</v>
      </c>
      <c r="E176" s="105">
        <v>2.5899999999999999E-2</v>
      </c>
      <c r="F176" s="105">
        <v>7.8700000000000006E-2</v>
      </c>
      <c r="G176" s="31">
        <v>612</v>
      </c>
      <c r="H176" s="31">
        <v>515</v>
      </c>
      <c r="I176" s="31" t="s">
        <v>172</v>
      </c>
      <c r="J176" s="31">
        <v>193</v>
      </c>
    </row>
    <row r="177" spans="1:10" x14ac:dyDescent="0.3">
      <c r="A177" s="31" t="s">
        <v>394</v>
      </c>
      <c r="B177" s="31" t="s">
        <v>386</v>
      </c>
      <c r="C177" s="105">
        <v>0.121</v>
      </c>
      <c r="D177" s="105">
        <v>2.7E-2</v>
      </c>
      <c r="E177" s="105">
        <v>1.52E-2</v>
      </c>
      <c r="F177" s="105">
        <v>4.6199999999999998E-2</v>
      </c>
      <c r="G177" s="31">
        <v>612</v>
      </c>
      <c r="H177" s="31">
        <v>515</v>
      </c>
      <c r="I177" s="31" t="s">
        <v>172</v>
      </c>
      <c r="J177" s="31">
        <v>193</v>
      </c>
    </row>
    <row r="178" spans="1:10" x14ac:dyDescent="0.3">
      <c r="A178" s="31" t="s">
        <v>394</v>
      </c>
      <c r="B178" s="31" t="s">
        <v>386</v>
      </c>
      <c r="C178" s="105">
        <v>0.18</v>
      </c>
      <c r="D178" s="105">
        <v>3.2000000000000001E-2</v>
      </c>
      <c r="E178" s="105">
        <v>2.2700000000000001E-2</v>
      </c>
      <c r="F178" s="105">
        <v>6.8900000000000003E-2</v>
      </c>
      <c r="G178" s="31">
        <v>612</v>
      </c>
      <c r="H178" s="31">
        <v>515</v>
      </c>
      <c r="I178" s="31" t="s">
        <v>383</v>
      </c>
      <c r="J178" s="31">
        <v>193</v>
      </c>
    </row>
    <row r="179" spans="1:10" x14ac:dyDescent="0.3">
      <c r="A179" s="31" t="s">
        <v>394</v>
      </c>
      <c r="B179" s="31" t="s">
        <v>382</v>
      </c>
      <c r="C179" s="105">
        <v>4.2000000000000003E-2</v>
      </c>
      <c r="D179" s="105">
        <v>2.5000000000000001E-2</v>
      </c>
      <c r="E179" s="105">
        <v>3.32E-2</v>
      </c>
      <c r="F179" s="105">
        <v>0.10100000000000001</v>
      </c>
      <c r="G179" s="31">
        <v>612</v>
      </c>
      <c r="H179" s="31">
        <v>515</v>
      </c>
      <c r="I179" s="31" t="s">
        <v>172</v>
      </c>
      <c r="J179" s="31">
        <v>193</v>
      </c>
    </row>
    <row r="180" spans="1:10" x14ac:dyDescent="0.3">
      <c r="A180" s="31" t="s">
        <v>394</v>
      </c>
      <c r="B180" s="31" t="s">
        <v>382</v>
      </c>
      <c r="C180" s="105">
        <v>2.9000000000000001E-2</v>
      </c>
      <c r="D180" s="105">
        <v>0.02</v>
      </c>
      <c r="E180" s="105">
        <v>0.03</v>
      </c>
      <c r="F180" s="105">
        <v>9.11E-2</v>
      </c>
      <c r="G180" s="31">
        <v>612</v>
      </c>
      <c r="H180" s="31">
        <v>515</v>
      </c>
      <c r="I180" s="31" t="s">
        <v>172</v>
      </c>
      <c r="J180" s="31">
        <v>193</v>
      </c>
    </row>
    <row r="181" spans="1:10" x14ac:dyDescent="0.3">
      <c r="A181" s="31" t="s">
        <v>394</v>
      </c>
      <c r="B181" s="31" t="s">
        <v>382</v>
      </c>
      <c r="C181" s="105">
        <v>8.9999999999999993E-3</v>
      </c>
      <c r="D181" s="105">
        <v>1.7999999999999999E-2</v>
      </c>
      <c r="E181" s="105">
        <v>3.0499999999999999E-2</v>
      </c>
      <c r="F181" s="105">
        <v>9.2799999999999994E-2</v>
      </c>
      <c r="G181" s="31">
        <v>612</v>
      </c>
      <c r="H181" s="31">
        <v>515</v>
      </c>
      <c r="I181" s="31" t="s">
        <v>172</v>
      </c>
      <c r="J181" s="31">
        <v>193</v>
      </c>
    </row>
    <row r="182" spans="1:10" x14ac:dyDescent="0.3">
      <c r="A182" s="31" t="s">
        <v>394</v>
      </c>
      <c r="B182" s="31" t="s">
        <v>382</v>
      </c>
      <c r="C182" s="105">
        <v>3.7999999999999999E-2</v>
      </c>
      <c r="D182" s="105">
        <v>0.03</v>
      </c>
      <c r="E182" s="105">
        <v>3.6299999999999999E-2</v>
      </c>
      <c r="F182" s="105">
        <v>0.11</v>
      </c>
      <c r="G182" s="31">
        <v>612</v>
      </c>
      <c r="H182" s="31">
        <v>515</v>
      </c>
      <c r="I182" s="31" t="s">
        <v>172</v>
      </c>
      <c r="J182" s="31">
        <v>193</v>
      </c>
    </row>
    <row r="183" spans="1:10" x14ac:dyDescent="0.3">
      <c r="A183" s="31" t="s">
        <v>395</v>
      </c>
      <c r="B183" s="31" t="s">
        <v>382</v>
      </c>
      <c r="C183" s="105">
        <v>1.7000000000000001E-2</v>
      </c>
      <c r="D183" s="105">
        <v>2.4E-2</v>
      </c>
      <c r="E183" s="105">
        <v>3.5499999999999997E-2</v>
      </c>
      <c r="F183" s="105">
        <v>0.108</v>
      </c>
      <c r="G183" s="31">
        <v>612</v>
      </c>
      <c r="H183" s="31">
        <v>515</v>
      </c>
      <c r="I183" s="31" t="s">
        <v>172</v>
      </c>
      <c r="J183" s="31">
        <v>193</v>
      </c>
    </row>
    <row r="184" spans="1:10" x14ac:dyDescent="0.3">
      <c r="A184" s="31" t="s">
        <v>395</v>
      </c>
      <c r="B184" s="31" t="s">
        <v>382</v>
      </c>
      <c r="C184" s="105">
        <v>0.04</v>
      </c>
      <c r="D184" s="105">
        <v>3.5999999999999997E-2</v>
      </c>
      <c r="E184" s="105">
        <v>5.1999999999999998E-2</v>
      </c>
      <c r="F184" s="105">
        <v>0.158</v>
      </c>
      <c r="G184" s="31">
        <v>612</v>
      </c>
      <c r="H184" s="31">
        <v>515</v>
      </c>
      <c r="I184" s="31" t="s">
        <v>172</v>
      </c>
      <c r="J184" s="31">
        <v>193</v>
      </c>
    </row>
    <row r="185" spans="1:10" x14ac:dyDescent="0.3">
      <c r="A185" s="31" t="s">
        <v>395</v>
      </c>
      <c r="B185" s="31" t="s">
        <v>386</v>
      </c>
      <c r="C185" s="105">
        <v>2.1999999999999999E-2</v>
      </c>
      <c r="D185" s="105">
        <v>2.3E-2</v>
      </c>
      <c r="E185" s="105">
        <v>4.19E-2</v>
      </c>
      <c r="F185" s="105">
        <v>0.127</v>
      </c>
      <c r="G185" s="31">
        <v>612</v>
      </c>
      <c r="H185" s="31">
        <v>515</v>
      </c>
      <c r="I185" s="31" t="s">
        <v>172</v>
      </c>
      <c r="J185" s="31">
        <v>193</v>
      </c>
    </row>
    <row r="186" spans="1:10" x14ac:dyDescent="0.3">
      <c r="A186" s="31" t="s">
        <v>395</v>
      </c>
      <c r="B186" s="31" t="s">
        <v>386</v>
      </c>
      <c r="C186" s="105">
        <v>2.8000000000000001E-2</v>
      </c>
      <c r="D186" s="105">
        <v>3.5000000000000003E-2</v>
      </c>
      <c r="E186" s="105">
        <v>4.36E-2</v>
      </c>
      <c r="F186" s="105">
        <v>0.13300000000000001</v>
      </c>
      <c r="G186" s="31">
        <v>612</v>
      </c>
      <c r="H186" s="31">
        <v>515</v>
      </c>
      <c r="I186" s="31" t="s">
        <v>383</v>
      </c>
      <c r="J186" s="31">
        <v>193</v>
      </c>
    </row>
    <row r="187" spans="1:10" x14ac:dyDescent="0.3">
      <c r="A187" s="31" t="s">
        <v>395</v>
      </c>
      <c r="B187" s="31" t="s">
        <v>386</v>
      </c>
      <c r="C187" s="105">
        <v>2.8000000000000001E-2</v>
      </c>
      <c r="D187" s="105">
        <v>2.5999999999999999E-2</v>
      </c>
      <c r="E187" s="105">
        <v>3.9E-2</v>
      </c>
      <c r="F187" s="105">
        <v>0.11899999999999999</v>
      </c>
      <c r="G187" s="31">
        <v>612</v>
      </c>
      <c r="H187" s="31">
        <v>515</v>
      </c>
      <c r="I187" s="31" t="s">
        <v>172</v>
      </c>
      <c r="J187" s="31">
        <v>193</v>
      </c>
    </row>
    <row r="188" spans="1:10" x14ac:dyDescent="0.3">
      <c r="A188" s="31" t="s">
        <v>395</v>
      </c>
      <c r="B188" s="31" t="s">
        <v>386</v>
      </c>
      <c r="C188" s="105">
        <v>8.2000000000000003E-2</v>
      </c>
      <c r="D188" s="105">
        <v>3.9E-2</v>
      </c>
      <c r="E188" s="105">
        <v>4.4999999999999998E-2</v>
      </c>
      <c r="F188" s="105">
        <v>0.13700000000000001</v>
      </c>
      <c r="G188" s="31">
        <v>612</v>
      </c>
      <c r="H188" s="31">
        <v>515</v>
      </c>
      <c r="I188" s="31" t="s">
        <v>172</v>
      </c>
      <c r="J188" s="31">
        <v>193</v>
      </c>
    </row>
    <row r="189" spans="1:10" x14ac:dyDescent="0.3">
      <c r="A189" s="31" t="s">
        <v>395</v>
      </c>
      <c r="B189" s="31" t="s">
        <v>386</v>
      </c>
      <c r="C189" s="105">
        <v>0.05</v>
      </c>
      <c r="D189" s="105">
        <v>4.4999999999999998E-2</v>
      </c>
      <c r="E189" s="105">
        <v>8.1100000000000005E-2</v>
      </c>
      <c r="F189" s="105">
        <v>0.247</v>
      </c>
      <c r="G189" s="31">
        <v>612</v>
      </c>
      <c r="H189" s="31">
        <v>515</v>
      </c>
      <c r="I189" s="31" t="s">
        <v>172</v>
      </c>
      <c r="J189" s="31">
        <v>193</v>
      </c>
    </row>
    <row r="190" spans="1:10" x14ac:dyDescent="0.3">
      <c r="A190" s="31" t="s">
        <v>395</v>
      </c>
      <c r="B190" s="31" t="s">
        <v>386</v>
      </c>
      <c r="C190" s="105">
        <v>0.04</v>
      </c>
      <c r="D190" s="105">
        <v>2.7E-2</v>
      </c>
      <c r="E190" s="105">
        <v>4.1599999999999998E-2</v>
      </c>
      <c r="F190" s="105">
        <v>0.126</v>
      </c>
      <c r="G190" s="31">
        <v>612</v>
      </c>
      <c r="H190" s="31">
        <v>515</v>
      </c>
      <c r="I190" s="31" t="s">
        <v>172</v>
      </c>
      <c r="J190" s="31">
        <v>193</v>
      </c>
    </row>
    <row r="191" spans="1:10" x14ac:dyDescent="0.3">
      <c r="A191" s="31" t="s">
        <v>396</v>
      </c>
      <c r="B191" s="31" t="s">
        <v>387</v>
      </c>
      <c r="C191" s="105">
        <v>0.28799999999999998</v>
      </c>
      <c r="D191" s="105">
        <v>6.2E-2</v>
      </c>
      <c r="E191" s="105">
        <v>4.6199999999999998E-2</v>
      </c>
      <c r="F191" s="105">
        <v>0.14000000000000001</v>
      </c>
      <c r="G191" s="31">
        <v>612</v>
      </c>
      <c r="H191" s="31">
        <v>515</v>
      </c>
      <c r="I191" s="31" t="s">
        <v>383</v>
      </c>
      <c r="J191" s="31">
        <v>193</v>
      </c>
    </row>
    <row r="192" spans="1:10" x14ac:dyDescent="0.3">
      <c r="A192" s="31" t="s">
        <v>396</v>
      </c>
      <c r="B192" s="31" t="s">
        <v>387</v>
      </c>
      <c r="C192" s="105">
        <v>1.62</v>
      </c>
      <c r="D192" s="105">
        <v>0.1</v>
      </c>
      <c r="E192" s="105">
        <v>5.7799999999999997E-2</v>
      </c>
      <c r="F192" s="105">
        <v>0.17599999999999999</v>
      </c>
      <c r="G192" s="31">
        <v>612</v>
      </c>
      <c r="H192" s="31">
        <v>515</v>
      </c>
      <c r="I192" s="31" t="s">
        <v>383</v>
      </c>
      <c r="J192" s="31">
        <v>193</v>
      </c>
    </row>
    <row r="193" spans="1:10" x14ac:dyDescent="0.3">
      <c r="A193" s="31" t="s">
        <v>396</v>
      </c>
      <c r="B193" s="31" t="s">
        <v>386</v>
      </c>
      <c r="C193" s="105">
        <v>0.28499999999999998</v>
      </c>
      <c r="D193" s="105">
        <v>2.8000000000000001E-2</v>
      </c>
      <c r="E193" s="105">
        <v>3.1699999999999999E-2</v>
      </c>
      <c r="F193" s="105">
        <v>9.6199999999999994E-2</v>
      </c>
      <c r="G193" s="31">
        <v>612</v>
      </c>
      <c r="H193" s="31">
        <v>515</v>
      </c>
      <c r="I193" s="31" t="s">
        <v>172</v>
      </c>
      <c r="J193" s="31">
        <v>193</v>
      </c>
    </row>
    <row r="194" spans="1:10" x14ac:dyDescent="0.3">
      <c r="A194" s="31" t="s">
        <v>396</v>
      </c>
      <c r="B194" s="31" t="s">
        <v>386</v>
      </c>
      <c r="C194" s="105">
        <v>40.9</v>
      </c>
      <c r="D194" s="105">
        <v>0.87</v>
      </c>
      <c r="E194" s="105">
        <v>3.0499999999999999E-2</v>
      </c>
      <c r="F194" s="105">
        <v>9.2600000000000002E-2</v>
      </c>
      <c r="G194" s="31">
        <v>612</v>
      </c>
      <c r="H194" s="31">
        <v>515</v>
      </c>
      <c r="I194" s="31" t="s">
        <v>391</v>
      </c>
      <c r="J194" s="31">
        <v>193</v>
      </c>
    </row>
    <row r="195" spans="1:10" x14ac:dyDescent="0.3">
      <c r="A195" s="31" t="s">
        <v>396</v>
      </c>
      <c r="B195" s="31" t="s">
        <v>386</v>
      </c>
      <c r="C195" s="105">
        <v>0.371</v>
      </c>
      <c r="D195" s="105">
        <v>4.2000000000000003E-2</v>
      </c>
      <c r="E195" s="105">
        <v>3.6900000000000002E-2</v>
      </c>
      <c r="F195" s="105">
        <v>0.112</v>
      </c>
      <c r="G195" s="31">
        <v>612</v>
      </c>
      <c r="H195" s="31">
        <v>515</v>
      </c>
      <c r="I195" s="31" t="s">
        <v>383</v>
      </c>
      <c r="J195" s="31">
        <v>193</v>
      </c>
    </row>
    <row r="196" spans="1:10" x14ac:dyDescent="0.3">
      <c r="A196" s="31" t="s">
        <v>396</v>
      </c>
      <c r="B196" s="31" t="s">
        <v>382</v>
      </c>
      <c r="C196" s="105">
        <v>4.2999999999999997E-2</v>
      </c>
      <c r="D196" s="105">
        <v>2.4E-2</v>
      </c>
      <c r="E196" s="105">
        <v>3.4500000000000003E-2</v>
      </c>
      <c r="F196" s="105">
        <v>0.105</v>
      </c>
      <c r="G196" s="31">
        <v>612</v>
      </c>
      <c r="H196" s="31">
        <v>515</v>
      </c>
      <c r="I196" s="31" t="s">
        <v>383</v>
      </c>
      <c r="J196" s="31">
        <v>193</v>
      </c>
    </row>
    <row r="197" spans="1:10" x14ac:dyDescent="0.3">
      <c r="A197" s="31" t="s">
        <v>396</v>
      </c>
      <c r="B197" s="31" t="s">
        <v>382</v>
      </c>
      <c r="C197" s="105">
        <v>2.9000000000000001E-2</v>
      </c>
      <c r="D197" s="105">
        <v>2.1999999999999999E-2</v>
      </c>
      <c r="E197" s="105">
        <v>3.44E-2</v>
      </c>
      <c r="F197" s="105">
        <v>0.105</v>
      </c>
      <c r="G197" s="31">
        <v>612</v>
      </c>
      <c r="H197" s="31">
        <v>515</v>
      </c>
      <c r="I197" s="31" t="s">
        <v>383</v>
      </c>
      <c r="J197" s="31">
        <v>193</v>
      </c>
    </row>
    <row r="198" spans="1:10" x14ac:dyDescent="0.3">
      <c r="A198" s="31" t="s">
        <v>396</v>
      </c>
      <c r="B198" s="31" t="s">
        <v>382</v>
      </c>
      <c r="C198" s="105">
        <v>3.3000000000000002E-2</v>
      </c>
      <c r="D198" s="105">
        <v>2.3E-2</v>
      </c>
      <c r="E198" s="105">
        <v>3.1899999999999998E-2</v>
      </c>
      <c r="F198" s="105">
        <v>9.69E-2</v>
      </c>
      <c r="G198" s="31">
        <v>612</v>
      </c>
      <c r="H198" s="31">
        <v>515</v>
      </c>
      <c r="I198" s="31" t="s">
        <v>383</v>
      </c>
      <c r="J198" s="31">
        <v>193</v>
      </c>
    </row>
    <row r="199" spans="1:10" x14ac:dyDescent="0.3">
      <c r="A199" s="31" t="s">
        <v>396</v>
      </c>
      <c r="B199" s="31" t="s">
        <v>382</v>
      </c>
      <c r="C199" s="105">
        <v>8.5999999999999993E-2</v>
      </c>
      <c r="D199" s="105">
        <v>0.06</v>
      </c>
      <c r="E199" s="105">
        <v>2.8400000000000002E-2</v>
      </c>
      <c r="F199" s="105">
        <v>8.6400000000000005E-2</v>
      </c>
      <c r="G199" s="31">
        <v>612</v>
      </c>
      <c r="H199" s="31">
        <v>515</v>
      </c>
      <c r="I199" s="31" t="s">
        <v>383</v>
      </c>
      <c r="J199" s="31">
        <v>193</v>
      </c>
    </row>
    <row r="200" spans="1:10" x14ac:dyDescent="0.3">
      <c r="A200" s="31" t="s">
        <v>396</v>
      </c>
      <c r="B200" s="31" t="s">
        <v>386</v>
      </c>
      <c r="C200" s="105">
        <v>0.19800000000000001</v>
      </c>
      <c r="D200" s="105">
        <v>8.1000000000000003E-2</v>
      </c>
      <c r="E200" s="105">
        <v>0.112</v>
      </c>
      <c r="F200" s="105">
        <v>0.34200000000000003</v>
      </c>
      <c r="G200" s="31">
        <v>612</v>
      </c>
      <c r="H200" s="31">
        <v>515</v>
      </c>
      <c r="I200" s="31" t="s">
        <v>383</v>
      </c>
      <c r="J200" s="31">
        <v>130</v>
      </c>
    </row>
    <row r="201" spans="1:10" x14ac:dyDescent="0.3">
      <c r="A201" s="31" t="s">
        <v>396</v>
      </c>
      <c r="B201" s="31" t="s">
        <v>386</v>
      </c>
      <c r="C201" s="105">
        <v>9.6000000000000002E-2</v>
      </c>
      <c r="D201" s="105">
        <v>7.0999999999999994E-2</v>
      </c>
      <c r="E201" s="105">
        <v>0.109</v>
      </c>
      <c r="F201" s="105">
        <v>0.33200000000000002</v>
      </c>
      <c r="G201" s="31">
        <v>612</v>
      </c>
      <c r="H201" s="31">
        <v>515</v>
      </c>
      <c r="I201" s="31" t="s">
        <v>383</v>
      </c>
      <c r="J201" s="31">
        <v>130</v>
      </c>
    </row>
    <row r="202" spans="1:10" x14ac:dyDescent="0.3">
      <c r="A202" s="31" t="s">
        <v>396</v>
      </c>
      <c r="B202" s="31" t="s">
        <v>386</v>
      </c>
      <c r="C202" s="105">
        <v>3.4</v>
      </c>
      <c r="D202" s="105">
        <v>0.27</v>
      </c>
      <c r="E202" s="105">
        <v>0.13700000000000001</v>
      </c>
      <c r="F202" s="105">
        <v>0.41799999999999998</v>
      </c>
      <c r="G202" s="31">
        <v>612</v>
      </c>
      <c r="H202" s="31">
        <v>515</v>
      </c>
      <c r="I202" s="31" t="s">
        <v>391</v>
      </c>
      <c r="J202" s="31">
        <v>130</v>
      </c>
    </row>
    <row r="203" spans="1:10" x14ac:dyDescent="0.3">
      <c r="A203" s="31" t="s">
        <v>396</v>
      </c>
      <c r="B203" s="31" t="s">
        <v>386</v>
      </c>
      <c r="C203" s="105">
        <v>2.13</v>
      </c>
      <c r="D203" s="105">
        <v>0.2</v>
      </c>
      <c r="E203" s="105">
        <v>0.113</v>
      </c>
      <c r="F203" s="105">
        <v>0.34200000000000003</v>
      </c>
      <c r="G203" s="31">
        <v>612</v>
      </c>
      <c r="H203" s="31">
        <v>515</v>
      </c>
      <c r="I203" s="31" t="s">
        <v>383</v>
      </c>
      <c r="J203" s="31">
        <v>130</v>
      </c>
    </row>
    <row r="204" spans="1:10" x14ac:dyDescent="0.3">
      <c r="A204" s="31" t="s">
        <v>396</v>
      </c>
      <c r="B204" s="31" t="s">
        <v>386</v>
      </c>
      <c r="C204" s="105">
        <v>3.49</v>
      </c>
      <c r="D204" s="105">
        <v>0.19</v>
      </c>
      <c r="E204" s="105">
        <v>0.11600000000000001</v>
      </c>
      <c r="F204" s="105">
        <v>0.35299999999999998</v>
      </c>
      <c r="G204" s="31">
        <v>612</v>
      </c>
      <c r="H204" s="31">
        <v>515</v>
      </c>
      <c r="I204" s="31" t="s">
        <v>383</v>
      </c>
      <c r="J204" s="31">
        <v>130</v>
      </c>
    </row>
    <row r="205" spans="1:10" x14ac:dyDescent="0.3">
      <c r="A205" s="31" t="s">
        <v>396</v>
      </c>
      <c r="B205" s="31" t="s">
        <v>386</v>
      </c>
      <c r="C205" s="105">
        <v>2.86</v>
      </c>
      <c r="D205" s="105">
        <v>0.16</v>
      </c>
      <c r="E205" s="105">
        <v>0.105</v>
      </c>
      <c r="F205" s="105">
        <v>0.31900000000000001</v>
      </c>
      <c r="G205" s="31">
        <v>612</v>
      </c>
      <c r="H205" s="31">
        <v>515</v>
      </c>
      <c r="I205" s="31" t="s">
        <v>383</v>
      </c>
      <c r="J205" s="31">
        <v>130</v>
      </c>
    </row>
    <row r="206" spans="1:10" x14ac:dyDescent="0.3">
      <c r="A206" s="31" t="s">
        <v>396</v>
      </c>
      <c r="B206" s="31" t="s">
        <v>386</v>
      </c>
      <c r="C206" s="105">
        <v>0.81</v>
      </c>
      <c r="D206" s="105">
        <v>0.1</v>
      </c>
      <c r="E206" s="105">
        <v>0.104</v>
      </c>
      <c r="F206" s="105">
        <v>0.317</v>
      </c>
      <c r="G206" s="31">
        <v>612</v>
      </c>
      <c r="H206" s="31">
        <v>515</v>
      </c>
      <c r="I206" s="31" t="s">
        <v>172</v>
      </c>
      <c r="J206" s="31">
        <v>130</v>
      </c>
    </row>
    <row r="207" spans="1:10" x14ac:dyDescent="0.3">
      <c r="A207" s="31" t="s">
        <v>396</v>
      </c>
      <c r="B207" s="31" t="s">
        <v>387</v>
      </c>
      <c r="C207" s="105">
        <v>0.42</v>
      </c>
      <c r="D207" s="105">
        <v>0.14000000000000001</v>
      </c>
      <c r="E207" s="105">
        <v>0.185</v>
      </c>
      <c r="F207" s="105">
        <v>0.56299999999999994</v>
      </c>
      <c r="G207" s="31">
        <v>612</v>
      </c>
      <c r="H207" s="31">
        <v>515</v>
      </c>
      <c r="I207" s="31" t="s">
        <v>172</v>
      </c>
      <c r="J207" s="31">
        <v>130</v>
      </c>
    </row>
    <row r="208" spans="1:10" x14ac:dyDescent="0.3">
      <c r="A208" s="31" t="s">
        <v>396</v>
      </c>
      <c r="B208" s="31" t="s">
        <v>387</v>
      </c>
      <c r="C208" s="105">
        <v>0.03</v>
      </c>
      <c r="D208" s="105">
        <v>0.12</v>
      </c>
      <c r="E208" s="105">
        <v>0.17699999999999999</v>
      </c>
      <c r="F208" s="105">
        <v>0.53700000000000003</v>
      </c>
      <c r="G208" s="31">
        <v>612</v>
      </c>
      <c r="H208" s="31">
        <v>515</v>
      </c>
      <c r="I208" s="31" t="s">
        <v>172</v>
      </c>
      <c r="J208" s="31">
        <v>130</v>
      </c>
    </row>
    <row r="209" spans="1:10" x14ac:dyDescent="0.3">
      <c r="A209" s="31" t="s">
        <v>396</v>
      </c>
      <c r="B209" s="31" t="s">
        <v>387</v>
      </c>
      <c r="C209" s="105">
        <v>0.25</v>
      </c>
      <c r="D209" s="105">
        <v>0.12</v>
      </c>
      <c r="E209" s="105">
        <v>0.17499999999999999</v>
      </c>
      <c r="F209" s="105">
        <v>0.53200000000000003</v>
      </c>
      <c r="G209" s="31">
        <v>612</v>
      </c>
      <c r="H209" s="31">
        <v>515</v>
      </c>
      <c r="I209" s="31" t="s">
        <v>172</v>
      </c>
      <c r="J209" s="31">
        <v>130</v>
      </c>
    </row>
    <row r="210" spans="1:10" x14ac:dyDescent="0.3">
      <c r="A210" s="31" t="s">
        <v>396</v>
      </c>
      <c r="B210" s="31" t="s">
        <v>387</v>
      </c>
      <c r="C210" s="105">
        <v>0.22</v>
      </c>
      <c r="D210" s="105">
        <v>0.14000000000000001</v>
      </c>
      <c r="E210" s="105">
        <v>0.18099999999999999</v>
      </c>
      <c r="F210" s="105">
        <v>0.54900000000000004</v>
      </c>
      <c r="G210" s="31">
        <v>612</v>
      </c>
      <c r="H210" s="31">
        <v>515</v>
      </c>
      <c r="I210" s="31" t="s">
        <v>172</v>
      </c>
      <c r="J210" s="31">
        <v>130</v>
      </c>
    </row>
    <row r="211" spans="1:10" x14ac:dyDescent="0.3">
      <c r="A211" s="31" t="s">
        <v>396</v>
      </c>
      <c r="B211" s="31" t="s">
        <v>387</v>
      </c>
      <c r="C211" s="105">
        <v>3.3</v>
      </c>
      <c r="D211" s="105">
        <v>0.32</v>
      </c>
      <c r="E211" s="105">
        <v>0.27100000000000002</v>
      </c>
      <c r="F211" s="105">
        <v>0.82199999999999995</v>
      </c>
      <c r="G211" s="31">
        <v>612</v>
      </c>
      <c r="H211" s="31">
        <v>515</v>
      </c>
      <c r="I211" s="31" t="s">
        <v>383</v>
      </c>
      <c r="J211" s="31">
        <v>130</v>
      </c>
    </row>
    <row r="212" spans="1:10" x14ac:dyDescent="0.3">
      <c r="A212" s="31" t="s">
        <v>396</v>
      </c>
      <c r="B212" s="31" t="s">
        <v>384</v>
      </c>
      <c r="C212" s="105">
        <v>82</v>
      </c>
      <c r="D212" s="105">
        <v>1.2</v>
      </c>
      <c r="E212" s="105">
        <v>0.27</v>
      </c>
      <c r="F212" s="105">
        <v>0.82099999999999995</v>
      </c>
      <c r="G212" s="31">
        <v>612</v>
      </c>
      <c r="H212" s="31">
        <v>515</v>
      </c>
      <c r="I212" s="31" t="s">
        <v>172</v>
      </c>
      <c r="J212" s="31">
        <v>75</v>
      </c>
    </row>
    <row r="213" spans="1:10" x14ac:dyDescent="0.3">
      <c r="A213" s="31" t="s">
        <v>396</v>
      </c>
      <c r="B213" s="31" t="s">
        <v>384</v>
      </c>
      <c r="C213" s="105">
        <v>110</v>
      </c>
      <c r="D213" s="105">
        <v>5</v>
      </c>
      <c r="E213" s="105">
        <v>0.29199999999999998</v>
      </c>
      <c r="F213" s="105">
        <v>0.88700000000000001</v>
      </c>
      <c r="G213" s="31">
        <v>612</v>
      </c>
      <c r="H213" s="31">
        <v>515</v>
      </c>
      <c r="I213" s="31" t="s">
        <v>383</v>
      </c>
      <c r="J213" s="31">
        <v>75</v>
      </c>
    </row>
    <row r="214" spans="1:10" x14ac:dyDescent="0.3">
      <c r="A214" s="31" t="s">
        <v>396</v>
      </c>
      <c r="B214" s="31" t="s">
        <v>384</v>
      </c>
      <c r="C214" s="105">
        <v>90.6</v>
      </c>
      <c r="D214" s="105">
        <v>1.5</v>
      </c>
      <c r="E214" s="105">
        <v>0.29699999999999999</v>
      </c>
      <c r="F214" s="105">
        <v>0.90300000000000002</v>
      </c>
      <c r="G214" s="31">
        <v>612</v>
      </c>
      <c r="H214" s="31">
        <v>515</v>
      </c>
      <c r="I214" s="31" t="s">
        <v>172</v>
      </c>
      <c r="J214" s="31">
        <v>75</v>
      </c>
    </row>
    <row r="215" spans="1:10" x14ac:dyDescent="0.3">
      <c r="A215" s="31" t="s">
        <v>396</v>
      </c>
      <c r="B215" s="31" t="s">
        <v>384</v>
      </c>
      <c r="C215" s="105">
        <v>82.8</v>
      </c>
      <c r="D215" s="105">
        <v>1.5</v>
      </c>
      <c r="E215" s="105">
        <v>0.29699999999999999</v>
      </c>
      <c r="F215" s="105">
        <v>0.90300000000000002</v>
      </c>
      <c r="G215" s="31">
        <v>612</v>
      </c>
      <c r="H215" s="31">
        <v>515</v>
      </c>
      <c r="I215" s="31" t="s">
        <v>172</v>
      </c>
      <c r="J215" s="31">
        <v>75</v>
      </c>
    </row>
    <row r="216" spans="1:10" x14ac:dyDescent="0.3">
      <c r="A216" s="31" t="s">
        <v>397</v>
      </c>
      <c r="B216" s="31" t="s">
        <v>386</v>
      </c>
      <c r="C216" s="105">
        <v>0.38900000000000001</v>
      </c>
      <c r="D216" s="105">
        <v>6.8000000000000005E-2</v>
      </c>
      <c r="E216" s="105">
        <v>6.9699999999999998E-2</v>
      </c>
      <c r="F216" s="105">
        <v>0.21199999999999999</v>
      </c>
      <c r="G216" s="31">
        <v>612</v>
      </c>
      <c r="H216" s="31">
        <v>515</v>
      </c>
      <c r="I216" s="31" t="s">
        <v>172</v>
      </c>
      <c r="J216" s="31">
        <v>130</v>
      </c>
    </row>
    <row r="217" spans="1:10" x14ac:dyDescent="0.3">
      <c r="A217" s="31" t="s">
        <v>397</v>
      </c>
      <c r="B217" s="31" t="s">
        <v>386</v>
      </c>
      <c r="C217" s="105">
        <v>2.06</v>
      </c>
      <c r="D217" s="105">
        <v>0.13</v>
      </c>
      <c r="E217" s="105">
        <v>8.3400000000000002E-2</v>
      </c>
      <c r="F217" s="105">
        <v>0.253</v>
      </c>
      <c r="G217" s="31">
        <v>612</v>
      </c>
      <c r="H217" s="31">
        <v>515</v>
      </c>
      <c r="I217" s="31" t="s">
        <v>172</v>
      </c>
      <c r="J217" s="31">
        <v>130</v>
      </c>
    </row>
    <row r="218" spans="1:10" x14ac:dyDescent="0.3">
      <c r="A218" s="31" t="s">
        <v>397</v>
      </c>
      <c r="B218" s="31" t="s">
        <v>386</v>
      </c>
      <c r="C218" s="105">
        <v>0.216</v>
      </c>
      <c r="D218" s="105">
        <v>6.0999999999999999E-2</v>
      </c>
      <c r="E218" s="105">
        <v>8.77E-2</v>
      </c>
      <c r="F218" s="105">
        <v>0.26700000000000002</v>
      </c>
      <c r="G218" s="31">
        <v>612</v>
      </c>
      <c r="H218" s="31">
        <v>515</v>
      </c>
      <c r="I218" s="31" t="s">
        <v>383</v>
      </c>
      <c r="J218" s="31">
        <v>130</v>
      </c>
    </row>
    <row r="219" spans="1:10" x14ac:dyDescent="0.3">
      <c r="A219" s="31" t="s">
        <v>397</v>
      </c>
      <c r="B219" s="31" t="s">
        <v>386</v>
      </c>
      <c r="C219" s="105">
        <v>3.33</v>
      </c>
      <c r="D219" s="105">
        <v>0.14000000000000001</v>
      </c>
      <c r="E219" s="105">
        <v>8.3000000000000004E-2</v>
      </c>
      <c r="F219" s="105">
        <v>0.252</v>
      </c>
      <c r="G219" s="31">
        <v>612</v>
      </c>
      <c r="H219" s="31">
        <v>515</v>
      </c>
      <c r="I219" s="31" t="s">
        <v>383</v>
      </c>
      <c r="J219" s="31">
        <v>130</v>
      </c>
    </row>
    <row r="220" spans="1:10" x14ac:dyDescent="0.3">
      <c r="A220" s="31" t="s">
        <v>397</v>
      </c>
      <c r="B220" s="31" t="s">
        <v>382</v>
      </c>
      <c r="C220" s="105">
        <v>5.1999999999999998E-2</v>
      </c>
      <c r="D220" s="105">
        <v>4.5999999999999999E-2</v>
      </c>
      <c r="E220" s="105">
        <v>6.4100000000000004E-2</v>
      </c>
      <c r="F220" s="105">
        <v>0.19500000000000001</v>
      </c>
      <c r="G220" s="31">
        <v>612</v>
      </c>
      <c r="H220" s="31">
        <v>515</v>
      </c>
      <c r="I220" s="31" t="s">
        <v>172</v>
      </c>
      <c r="J220" s="31">
        <v>130</v>
      </c>
    </row>
    <row r="221" spans="1:10" x14ac:dyDescent="0.3">
      <c r="A221" s="31" t="s">
        <v>397</v>
      </c>
      <c r="B221" s="31" t="s">
        <v>382</v>
      </c>
      <c r="C221" s="105">
        <v>1.0999999999999999E-2</v>
      </c>
      <c r="D221" s="105">
        <v>4.9000000000000002E-2</v>
      </c>
      <c r="E221" s="105">
        <v>7.5399999999999995E-2</v>
      </c>
      <c r="F221" s="105">
        <v>0.22900000000000001</v>
      </c>
      <c r="G221" s="31">
        <v>612</v>
      </c>
      <c r="H221" s="31">
        <v>515</v>
      </c>
      <c r="I221" s="31" t="s">
        <v>172</v>
      </c>
      <c r="J221" s="31">
        <v>130</v>
      </c>
    </row>
    <row r="222" spans="1:10" x14ac:dyDescent="0.3">
      <c r="A222" s="31" t="s">
        <v>397</v>
      </c>
      <c r="B222" s="31" t="s">
        <v>382</v>
      </c>
      <c r="C222" s="105">
        <v>4.7E-2</v>
      </c>
      <c r="D222" s="105">
        <v>4.7E-2</v>
      </c>
      <c r="E222" s="105">
        <v>7.0800000000000002E-2</v>
      </c>
      <c r="F222" s="105">
        <v>0.215</v>
      </c>
      <c r="G222" s="31">
        <v>612</v>
      </c>
      <c r="H222" s="31">
        <v>515</v>
      </c>
      <c r="I222" s="31" t="s">
        <v>172</v>
      </c>
      <c r="J222" s="31">
        <v>130</v>
      </c>
    </row>
    <row r="223" spans="1:10" x14ac:dyDescent="0.3">
      <c r="A223" s="31" t="s">
        <v>397</v>
      </c>
      <c r="B223" s="31" t="s">
        <v>387</v>
      </c>
      <c r="C223" s="105">
        <v>0.1</v>
      </c>
      <c r="D223" s="105">
        <v>0.15</v>
      </c>
      <c r="E223" s="105">
        <v>0.21199999999999999</v>
      </c>
      <c r="F223" s="105">
        <v>0.64500000000000002</v>
      </c>
      <c r="G223" s="31">
        <v>612</v>
      </c>
      <c r="H223" s="31">
        <v>515</v>
      </c>
      <c r="I223" s="31" t="s">
        <v>172</v>
      </c>
      <c r="J223" s="31">
        <v>90</v>
      </c>
    </row>
    <row r="224" spans="1:10" x14ac:dyDescent="0.3">
      <c r="A224" s="31" t="s">
        <v>397</v>
      </c>
      <c r="B224" s="31" t="s">
        <v>387</v>
      </c>
      <c r="C224" s="105">
        <v>0.79</v>
      </c>
      <c r="D224" s="105">
        <v>0.19</v>
      </c>
      <c r="E224" s="105">
        <v>0.217</v>
      </c>
      <c r="F224" s="105">
        <v>0.65800000000000003</v>
      </c>
      <c r="G224" s="31">
        <v>612</v>
      </c>
      <c r="H224" s="31">
        <v>515</v>
      </c>
      <c r="I224" s="31" t="s">
        <v>172</v>
      </c>
      <c r="J224" s="31">
        <v>90</v>
      </c>
    </row>
    <row r="225" spans="1:10" x14ac:dyDescent="0.3">
      <c r="A225" s="31" t="s">
        <v>397</v>
      </c>
      <c r="B225" s="31" t="s">
        <v>387</v>
      </c>
      <c r="C225" s="105">
        <v>0.42</v>
      </c>
      <c r="D225" s="105">
        <v>0.19</v>
      </c>
      <c r="E225" s="105">
        <v>0.223</v>
      </c>
      <c r="F225" s="105">
        <v>0.67700000000000005</v>
      </c>
      <c r="G225" s="31">
        <v>612</v>
      </c>
      <c r="H225" s="31">
        <v>515</v>
      </c>
      <c r="I225" s="31" t="s">
        <v>172</v>
      </c>
      <c r="J225" s="31">
        <v>90</v>
      </c>
    </row>
    <row r="226" spans="1:10" x14ac:dyDescent="0.3">
      <c r="A226" s="31" t="s">
        <v>290</v>
      </c>
      <c r="B226" s="31" t="s">
        <v>386</v>
      </c>
      <c r="C226" s="105">
        <v>2E-3</v>
      </c>
      <c r="D226" s="105">
        <v>2.3E-2</v>
      </c>
      <c r="E226" s="105">
        <v>3.5299999999999998E-2</v>
      </c>
      <c r="F226" s="105">
        <v>0.107</v>
      </c>
      <c r="G226" s="31">
        <v>612</v>
      </c>
      <c r="H226" s="31">
        <v>515</v>
      </c>
      <c r="I226" s="31" t="s">
        <v>383</v>
      </c>
      <c r="J226" s="31">
        <v>193</v>
      </c>
    </row>
    <row r="227" spans="1:10" x14ac:dyDescent="0.3">
      <c r="A227" s="31" t="s">
        <v>290</v>
      </c>
      <c r="B227" s="31" t="s">
        <v>386</v>
      </c>
      <c r="C227" s="105">
        <v>2E-3</v>
      </c>
      <c r="D227" s="105">
        <v>2.5999999999999999E-2</v>
      </c>
      <c r="E227" s="105">
        <v>3.73E-2</v>
      </c>
      <c r="F227" s="105">
        <v>0.113</v>
      </c>
      <c r="G227" s="31">
        <v>612</v>
      </c>
      <c r="H227" s="31">
        <v>515</v>
      </c>
      <c r="I227" s="31" t="s">
        <v>383</v>
      </c>
      <c r="J227" s="31">
        <v>193</v>
      </c>
    </row>
    <row r="228" spans="1:10" x14ac:dyDescent="0.3">
      <c r="A228" s="31" t="s">
        <v>290</v>
      </c>
      <c r="B228" s="31" t="s">
        <v>386</v>
      </c>
      <c r="C228" s="105">
        <v>8.9999999999999993E-3</v>
      </c>
      <c r="D228" s="105">
        <v>2.5000000000000001E-2</v>
      </c>
      <c r="E228" s="105">
        <v>3.73E-2</v>
      </c>
      <c r="F228" s="105">
        <v>0.113</v>
      </c>
      <c r="G228" s="31">
        <v>612</v>
      </c>
      <c r="H228" s="31">
        <v>515</v>
      </c>
      <c r="I228" s="31" t="s">
        <v>383</v>
      </c>
      <c r="J228" s="31">
        <v>193</v>
      </c>
    </row>
    <row r="229" spans="1:10" x14ac:dyDescent="0.3">
      <c r="A229" s="31" t="s">
        <v>290</v>
      </c>
      <c r="B229" s="31" t="s">
        <v>386</v>
      </c>
      <c r="C229" s="105">
        <v>0.04</v>
      </c>
      <c r="D229" s="105">
        <v>2.7E-2</v>
      </c>
      <c r="E229" s="105">
        <v>4.0300000000000002E-2</v>
      </c>
      <c r="F229" s="105">
        <v>0.123</v>
      </c>
      <c r="G229" s="31">
        <v>612</v>
      </c>
      <c r="H229" s="31">
        <v>515</v>
      </c>
      <c r="I229" s="31" t="s">
        <v>398</v>
      </c>
      <c r="J229" s="31">
        <v>193</v>
      </c>
    </row>
    <row r="230" spans="1:10" x14ac:dyDescent="0.3">
      <c r="A230" s="31" t="s">
        <v>290</v>
      </c>
      <c r="B230" s="31" t="s">
        <v>386</v>
      </c>
      <c r="C230" s="105">
        <v>4.7E-2</v>
      </c>
      <c r="D230" s="105">
        <v>3.2000000000000001E-2</v>
      </c>
      <c r="E230" s="105">
        <v>3.85E-2</v>
      </c>
      <c r="F230" s="105">
        <v>0.11700000000000001</v>
      </c>
      <c r="G230" s="31">
        <v>612</v>
      </c>
      <c r="H230" s="31">
        <v>515</v>
      </c>
      <c r="I230" s="31" t="s">
        <v>383</v>
      </c>
      <c r="J230" s="31">
        <v>193</v>
      </c>
    </row>
    <row r="231" spans="1:10" x14ac:dyDescent="0.3">
      <c r="A231" s="31" t="s">
        <v>290</v>
      </c>
      <c r="B231" s="31" t="s">
        <v>386</v>
      </c>
      <c r="C231" s="105">
        <v>4.2999999999999997E-2</v>
      </c>
      <c r="D231" s="105">
        <v>3.4000000000000002E-2</v>
      </c>
      <c r="E231" s="105">
        <v>3.8300000000000001E-2</v>
      </c>
      <c r="F231" s="105">
        <v>0.11700000000000001</v>
      </c>
      <c r="G231" s="31">
        <v>612</v>
      </c>
      <c r="H231" s="31">
        <v>515</v>
      </c>
      <c r="I231" s="31" t="s">
        <v>383</v>
      </c>
      <c r="J231" s="31">
        <v>193</v>
      </c>
    </row>
    <row r="232" spans="1:10" x14ac:dyDescent="0.3">
      <c r="A232" s="31" t="s">
        <v>290</v>
      </c>
      <c r="B232" s="31" t="s">
        <v>384</v>
      </c>
      <c r="C232" s="105">
        <v>7.37</v>
      </c>
      <c r="D232" s="105">
        <v>0.17</v>
      </c>
      <c r="E232" s="105">
        <v>3.4200000000000001E-2</v>
      </c>
      <c r="F232" s="105">
        <v>0.104</v>
      </c>
      <c r="G232" s="31">
        <v>612</v>
      </c>
      <c r="H232" s="31">
        <v>515</v>
      </c>
      <c r="I232" s="31" t="s">
        <v>383</v>
      </c>
      <c r="J232" s="31">
        <v>193</v>
      </c>
    </row>
    <row r="233" spans="1:10" x14ac:dyDescent="0.3">
      <c r="A233" s="31" t="s">
        <v>290</v>
      </c>
      <c r="B233" s="31" t="s">
        <v>384</v>
      </c>
      <c r="C233" s="105">
        <v>3.56</v>
      </c>
      <c r="D233" s="105">
        <v>0.13</v>
      </c>
      <c r="E233" s="105">
        <v>4.19E-2</v>
      </c>
      <c r="F233" s="105">
        <v>0.127</v>
      </c>
      <c r="G233" s="31">
        <v>612</v>
      </c>
      <c r="H233" s="31">
        <v>515</v>
      </c>
      <c r="I233" s="31" t="s">
        <v>172</v>
      </c>
      <c r="J233" s="31">
        <v>193</v>
      </c>
    </row>
    <row r="234" spans="1:10" x14ac:dyDescent="0.3">
      <c r="A234" s="31" t="s">
        <v>290</v>
      </c>
      <c r="B234" s="31" t="s">
        <v>384</v>
      </c>
      <c r="C234" s="105">
        <v>2.87</v>
      </c>
      <c r="D234" s="105">
        <v>0.13</v>
      </c>
      <c r="E234" s="105">
        <v>7.3800000000000004E-2</v>
      </c>
      <c r="F234" s="105">
        <v>0.224</v>
      </c>
      <c r="G234" s="31">
        <v>612</v>
      </c>
      <c r="H234" s="31">
        <v>515</v>
      </c>
      <c r="I234" s="31" t="s">
        <v>172</v>
      </c>
      <c r="J234" s="31">
        <v>130</v>
      </c>
    </row>
    <row r="235" spans="1:10" x14ac:dyDescent="0.3">
      <c r="A235" s="31" t="s">
        <v>290</v>
      </c>
      <c r="B235" s="31" t="s">
        <v>384</v>
      </c>
      <c r="C235" s="105">
        <v>5.27</v>
      </c>
      <c r="D235" s="105">
        <v>0.16</v>
      </c>
      <c r="E235" s="105">
        <v>6.4399999999999999E-2</v>
      </c>
      <c r="F235" s="105">
        <v>0.19600000000000001</v>
      </c>
      <c r="G235" s="31">
        <v>612</v>
      </c>
      <c r="H235" s="31">
        <v>515</v>
      </c>
      <c r="I235" s="31" t="s">
        <v>172</v>
      </c>
      <c r="J235" s="31">
        <v>130</v>
      </c>
    </row>
    <row r="236" spans="1:10" x14ac:dyDescent="0.3">
      <c r="A236" s="31" t="s">
        <v>290</v>
      </c>
      <c r="B236" s="31" t="s">
        <v>384</v>
      </c>
      <c r="C236" s="105">
        <v>5.34</v>
      </c>
      <c r="D236" s="105">
        <v>0.19</v>
      </c>
      <c r="E236" s="105">
        <v>7.5399999999999995E-2</v>
      </c>
      <c r="F236" s="105">
        <v>0.22900000000000001</v>
      </c>
      <c r="G236" s="31">
        <v>612</v>
      </c>
      <c r="H236" s="31">
        <v>515</v>
      </c>
      <c r="I236" s="31" t="s">
        <v>172</v>
      </c>
      <c r="J236" s="31">
        <v>130</v>
      </c>
    </row>
    <row r="237" spans="1:10" x14ac:dyDescent="0.3">
      <c r="A237" s="31" t="s">
        <v>290</v>
      </c>
      <c r="B237" s="31" t="s">
        <v>386</v>
      </c>
      <c r="C237" s="105">
        <v>0.10299999999999999</v>
      </c>
      <c r="D237" s="105">
        <v>4.5999999999999999E-2</v>
      </c>
      <c r="E237" s="105">
        <v>8.4699999999999998E-2</v>
      </c>
      <c r="F237" s="105">
        <v>0.25700000000000001</v>
      </c>
      <c r="G237" s="31">
        <v>612</v>
      </c>
      <c r="H237" s="31">
        <v>515</v>
      </c>
      <c r="I237" s="31" t="s">
        <v>172</v>
      </c>
      <c r="J237" s="31">
        <v>130</v>
      </c>
    </row>
    <row r="238" spans="1:10" x14ac:dyDescent="0.3">
      <c r="A238" s="31" t="s">
        <v>290</v>
      </c>
      <c r="B238" s="31" t="s">
        <v>386</v>
      </c>
      <c r="C238" s="105">
        <v>2E-3</v>
      </c>
      <c r="D238" s="105">
        <v>0.05</v>
      </c>
      <c r="E238" s="105">
        <v>7.7799999999999994E-2</v>
      </c>
      <c r="F238" s="105">
        <v>0.23599999999999999</v>
      </c>
      <c r="G238" s="31">
        <v>612</v>
      </c>
      <c r="H238" s="31">
        <v>515</v>
      </c>
      <c r="I238" s="31" t="s">
        <v>172</v>
      </c>
      <c r="J238" s="31">
        <v>130</v>
      </c>
    </row>
    <row r="239" spans="1:10" x14ac:dyDescent="0.3">
      <c r="A239" s="31" t="s">
        <v>392</v>
      </c>
      <c r="B239" s="31" t="s">
        <v>384</v>
      </c>
      <c r="C239" s="105">
        <v>1.8</v>
      </c>
      <c r="D239" s="105">
        <v>0.39</v>
      </c>
      <c r="E239" s="105">
        <v>0.48499999999999999</v>
      </c>
      <c r="F239" s="105">
        <v>1.47</v>
      </c>
      <c r="G239" s="31">
        <v>610</v>
      </c>
      <c r="H239" s="31">
        <v>560</v>
      </c>
      <c r="I239" s="31" t="s">
        <v>172</v>
      </c>
      <c r="J239" s="31">
        <v>75</v>
      </c>
    </row>
    <row r="240" spans="1:10" x14ac:dyDescent="0.3">
      <c r="A240" s="31" t="s">
        <v>392</v>
      </c>
      <c r="B240" s="31" t="s">
        <v>384</v>
      </c>
      <c r="C240" s="105">
        <v>9.1199999999999992</v>
      </c>
      <c r="D240" s="105">
        <v>0.59</v>
      </c>
      <c r="E240" s="105">
        <v>0.505</v>
      </c>
      <c r="F240" s="105">
        <v>1.53</v>
      </c>
      <c r="G240" s="31">
        <v>610</v>
      </c>
      <c r="H240" s="31">
        <v>560</v>
      </c>
      <c r="I240" s="31" t="s">
        <v>172</v>
      </c>
      <c r="J240" s="31">
        <v>75</v>
      </c>
    </row>
    <row r="241" spans="1:10" x14ac:dyDescent="0.3">
      <c r="A241" s="31" t="s">
        <v>392</v>
      </c>
      <c r="B241" s="31" t="s">
        <v>384</v>
      </c>
      <c r="C241" s="105">
        <v>2.13</v>
      </c>
      <c r="D241" s="105">
        <v>0.44</v>
      </c>
      <c r="E241" s="105">
        <v>0.48499999999999999</v>
      </c>
      <c r="F241" s="105">
        <v>1.48</v>
      </c>
      <c r="G241" s="31">
        <v>610</v>
      </c>
      <c r="H241" s="31">
        <v>560</v>
      </c>
      <c r="I241" s="31" t="s">
        <v>172</v>
      </c>
      <c r="J241" s="31">
        <v>75</v>
      </c>
    </row>
    <row r="242" spans="1:10" x14ac:dyDescent="0.3">
      <c r="A242" s="31" t="s">
        <v>392</v>
      </c>
      <c r="B242" s="31" t="s">
        <v>384</v>
      </c>
      <c r="C242" s="105">
        <v>2.77</v>
      </c>
      <c r="D242" s="105">
        <v>0.47</v>
      </c>
      <c r="E242" s="105">
        <v>0.48099999999999998</v>
      </c>
      <c r="F242" s="105">
        <v>1.46</v>
      </c>
      <c r="G242" s="31">
        <v>610</v>
      </c>
      <c r="H242" s="31">
        <v>560</v>
      </c>
      <c r="I242" s="31" t="s">
        <v>172</v>
      </c>
      <c r="J242" s="31">
        <v>75</v>
      </c>
    </row>
    <row r="243" spans="1:10" x14ac:dyDescent="0.3">
      <c r="A243" s="31" t="s">
        <v>392</v>
      </c>
      <c r="B243" s="31" t="s">
        <v>384</v>
      </c>
      <c r="C243" s="105">
        <v>3.09</v>
      </c>
      <c r="D243" s="105">
        <v>0.44</v>
      </c>
      <c r="E243" s="105">
        <v>0.48599999999999999</v>
      </c>
      <c r="F243" s="105">
        <v>1.48</v>
      </c>
      <c r="G243" s="31">
        <v>610</v>
      </c>
      <c r="H243" s="31">
        <v>560</v>
      </c>
      <c r="I243" s="31" t="s">
        <v>172</v>
      </c>
      <c r="J243" s="31">
        <v>75</v>
      </c>
    </row>
    <row r="244" spans="1:10" x14ac:dyDescent="0.3">
      <c r="A244" s="31" t="s">
        <v>392</v>
      </c>
      <c r="B244" s="31" t="s">
        <v>384</v>
      </c>
      <c r="C244" s="105">
        <v>8.32</v>
      </c>
      <c r="D244" s="105">
        <v>0.5</v>
      </c>
      <c r="E244" s="105">
        <v>0.51400000000000001</v>
      </c>
      <c r="F244" s="105">
        <v>1.56</v>
      </c>
      <c r="G244" s="31">
        <v>610</v>
      </c>
      <c r="H244" s="31">
        <v>560</v>
      </c>
      <c r="I244" s="31" t="s">
        <v>172</v>
      </c>
      <c r="J244" s="31">
        <v>75</v>
      </c>
    </row>
    <row r="245" spans="1:10" x14ac:dyDescent="0.3">
      <c r="A245" s="31" t="s">
        <v>392</v>
      </c>
      <c r="B245" s="31" t="s">
        <v>384</v>
      </c>
      <c r="C245" s="105">
        <v>7.67</v>
      </c>
      <c r="D245" s="105">
        <v>0.56999999999999995</v>
      </c>
      <c r="E245" s="105">
        <v>0.51500000000000001</v>
      </c>
      <c r="F245" s="105">
        <v>1.57</v>
      </c>
      <c r="G245" s="31">
        <v>610</v>
      </c>
      <c r="H245" s="31">
        <v>560</v>
      </c>
      <c r="I245" s="31" t="s">
        <v>172</v>
      </c>
      <c r="J245" s="31">
        <v>75</v>
      </c>
    </row>
    <row r="246" spans="1:10" x14ac:dyDescent="0.3">
      <c r="A246" s="31" t="s">
        <v>392</v>
      </c>
      <c r="B246" s="31" t="s">
        <v>384</v>
      </c>
      <c r="C246" s="105">
        <v>7.78</v>
      </c>
      <c r="D246" s="105">
        <v>0.54</v>
      </c>
      <c r="E246" s="105">
        <v>0.53100000000000003</v>
      </c>
      <c r="F246" s="105">
        <v>1.61</v>
      </c>
      <c r="G246" s="31">
        <v>610</v>
      </c>
      <c r="H246" s="31">
        <v>560</v>
      </c>
      <c r="I246" s="31" t="s">
        <v>172</v>
      </c>
      <c r="J246" s="31">
        <v>75</v>
      </c>
    </row>
    <row r="247" spans="1:10" x14ac:dyDescent="0.3">
      <c r="A247" s="31" t="s">
        <v>392</v>
      </c>
      <c r="B247" s="31" t="s">
        <v>384</v>
      </c>
      <c r="C247" s="105">
        <v>3.68</v>
      </c>
      <c r="D247" s="105">
        <v>0.44</v>
      </c>
      <c r="E247" s="105">
        <v>0.5</v>
      </c>
      <c r="F247" s="105">
        <v>1.52</v>
      </c>
      <c r="G247" s="31">
        <v>610</v>
      </c>
      <c r="H247" s="31">
        <v>560</v>
      </c>
      <c r="I247" s="31" t="s">
        <v>172</v>
      </c>
      <c r="J247" s="31">
        <v>75</v>
      </c>
    </row>
    <row r="248" spans="1:10" x14ac:dyDescent="0.3">
      <c r="A248" s="31" t="s">
        <v>296</v>
      </c>
      <c r="B248" s="31" t="s">
        <v>384</v>
      </c>
      <c r="C248" s="105">
        <v>2.2200000000000002</v>
      </c>
      <c r="D248" s="105">
        <v>0.31</v>
      </c>
      <c r="E248" s="105">
        <v>0.376</v>
      </c>
      <c r="F248" s="105">
        <v>1.1399999999999999</v>
      </c>
      <c r="G248" s="31">
        <v>610</v>
      </c>
      <c r="H248" s="31">
        <v>560</v>
      </c>
      <c r="I248" s="31" t="s">
        <v>172</v>
      </c>
      <c r="J248" s="31">
        <v>75</v>
      </c>
    </row>
    <row r="249" spans="1:10" x14ac:dyDescent="0.3">
      <c r="A249" s="31" t="s">
        <v>296</v>
      </c>
      <c r="B249" s="31" t="s">
        <v>384</v>
      </c>
      <c r="C249" s="105">
        <v>1.76</v>
      </c>
      <c r="D249" s="105">
        <v>0.3</v>
      </c>
      <c r="E249" s="105">
        <v>0.36899999999999999</v>
      </c>
      <c r="F249" s="105">
        <v>1.1200000000000001</v>
      </c>
      <c r="G249" s="31">
        <v>610</v>
      </c>
      <c r="H249" s="31">
        <v>560</v>
      </c>
      <c r="I249" s="31" t="s">
        <v>172</v>
      </c>
      <c r="J249" s="31">
        <v>75</v>
      </c>
    </row>
    <row r="250" spans="1:10" x14ac:dyDescent="0.3">
      <c r="A250" s="31" t="s">
        <v>296</v>
      </c>
      <c r="B250" s="31" t="s">
        <v>384</v>
      </c>
      <c r="C250" s="105">
        <v>1.7</v>
      </c>
      <c r="D250" s="105">
        <v>0.28000000000000003</v>
      </c>
      <c r="E250" s="105">
        <v>0.36599999999999999</v>
      </c>
      <c r="F250" s="105">
        <v>1.1100000000000001</v>
      </c>
      <c r="G250" s="31">
        <v>610</v>
      </c>
      <c r="H250" s="31">
        <v>560</v>
      </c>
      <c r="I250" s="31" t="s">
        <v>172</v>
      </c>
      <c r="J250" s="31">
        <v>75</v>
      </c>
    </row>
    <row r="251" spans="1:10" x14ac:dyDescent="0.3">
      <c r="A251" s="31" t="s">
        <v>296</v>
      </c>
      <c r="B251" s="31" t="s">
        <v>384</v>
      </c>
      <c r="C251" s="105">
        <v>2.0699999999999998</v>
      </c>
      <c r="D251" s="105">
        <v>0.28999999999999998</v>
      </c>
      <c r="E251" s="105">
        <v>0.36499999999999999</v>
      </c>
      <c r="F251" s="105">
        <v>1.1100000000000001</v>
      </c>
      <c r="G251" s="31">
        <v>610</v>
      </c>
      <c r="H251" s="31">
        <v>560</v>
      </c>
      <c r="I251" s="31" t="s">
        <v>172</v>
      </c>
      <c r="J251" s="31">
        <v>75</v>
      </c>
    </row>
    <row r="252" spans="1:10" x14ac:dyDescent="0.3">
      <c r="A252" s="31" t="s">
        <v>296</v>
      </c>
      <c r="B252" s="31" t="s">
        <v>384</v>
      </c>
      <c r="C252" s="105">
        <v>3.06</v>
      </c>
      <c r="D252" s="105">
        <v>0.36</v>
      </c>
      <c r="E252" s="105">
        <v>0.35599999999999998</v>
      </c>
      <c r="F252" s="105">
        <v>1.08</v>
      </c>
      <c r="G252" s="31">
        <v>610</v>
      </c>
      <c r="H252" s="31">
        <v>560</v>
      </c>
      <c r="I252" s="31" t="s">
        <v>172</v>
      </c>
      <c r="J252" s="31">
        <v>75</v>
      </c>
    </row>
    <row r="253" spans="1:10" x14ac:dyDescent="0.3">
      <c r="A253" s="31" t="s">
        <v>296</v>
      </c>
      <c r="B253" s="31" t="s">
        <v>384</v>
      </c>
      <c r="C253" s="105">
        <v>2.14</v>
      </c>
      <c r="D253" s="105">
        <v>0.3</v>
      </c>
      <c r="E253" s="105">
        <v>0.36699999999999999</v>
      </c>
      <c r="F253" s="105">
        <v>1.1100000000000001</v>
      </c>
      <c r="G253" s="31">
        <v>610</v>
      </c>
      <c r="H253" s="31">
        <v>560</v>
      </c>
      <c r="I253" s="31" t="s">
        <v>172</v>
      </c>
      <c r="J253" s="31">
        <v>75</v>
      </c>
    </row>
    <row r="254" spans="1:10" x14ac:dyDescent="0.3">
      <c r="A254" s="31" t="s">
        <v>296</v>
      </c>
      <c r="B254" s="31" t="s">
        <v>384</v>
      </c>
      <c r="C254" s="105">
        <v>2.3199999999999998</v>
      </c>
      <c r="D254" s="105">
        <v>0.31</v>
      </c>
      <c r="E254" s="105">
        <v>0.371</v>
      </c>
      <c r="F254" s="105">
        <v>1.1299999999999999</v>
      </c>
      <c r="G254" s="31">
        <v>610</v>
      </c>
      <c r="H254" s="31">
        <v>560</v>
      </c>
      <c r="I254" s="31" t="s">
        <v>172</v>
      </c>
      <c r="J254" s="31">
        <v>75</v>
      </c>
    </row>
    <row r="255" spans="1:10" x14ac:dyDescent="0.3">
      <c r="A255" s="31" t="s">
        <v>296</v>
      </c>
      <c r="B255" s="31" t="s">
        <v>384</v>
      </c>
      <c r="C255" s="105">
        <v>2.25</v>
      </c>
      <c r="D255" s="105">
        <v>0.32</v>
      </c>
      <c r="E255" s="105">
        <v>0.36</v>
      </c>
      <c r="F255" s="105">
        <v>1.0900000000000001</v>
      </c>
      <c r="G255" s="31">
        <v>610</v>
      </c>
      <c r="H255" s="31">
        <v>560</v>
      </c>
      <c r="I255" s="31" t="s">
        <v>172</v>
      </c>
      <c r="J255" s="31">
        <v>75</v>
      </c>
    </row>
    <row r="256" spans="1:10" x14ac:dyDescent="0.3">
      <c r="A256" s="31" t="s">
        <v>296</v>
      </c>
      <c r="B256" s="31" t="s">
        <v>387</v>
      </c>
      <c r="C256" s="105">
        <v>-0.22</v>
      </c>
      <c r="D256" s="105">
        <v>0.46</v>
      </c>
      <c r="E256" s="105">
        <v>0.68700000000000006</v>
      </c>
      <c r="F256" s="105">
        <v>2.09</v>
      </c>
      <c r="G256" s="31">
        <v>610</v>
      </c>
      <c r="H256" s="31">
        <v>560</v>
      </c>
      <c r="I256" s="31" t="s">
        <v>172</v>
      </c>
      <c r="J256" s="31">
        <v>75</v>
      </c>
    </row>
    <row r="257" spans="1:10" x14ac:dyDescent="0.3">
      <c r="A257" s="31" t="s">
        <v>296</v>
      </c>
      <c r="B257" s="31" t="s">
        <v>387</v>
      </c>
      <c r="C257" s="105">
        <v>0.14000000000000001</v>
      </c>
      <c r="D257" s="105">
        <v>0.49</v>
      </c>
      <c r="E257" s="105">
        <v>0.68500000000000005</v>
      </c>
      <c r="F257" s="105">
        <v>2.08</v>
      </c>
      <c r="G257" s="31">
        <v>610</v>
      </c>
      <c r="H257" s="31">
        <v>560</v>
      </c>
      <c r="I257" s="31" t="s">
        <v>172</v>
      </c>
      <c r="J257" s="31">
        <v>75</v>
      </c>
    </row>
    <row r="258" spans="1:10" x14ac:dyDescent="0.3">
      <c r="A258" s="31" t="s">
        <v>296</v>
      </c>
      <c r="B258" s="31" t="s">
        <v>384</v>
      </c>
      <c r="C258" s="105">
        <v>7.13</v>
      </c>
      <c r="D258" s="105">
        <v>0.41</v>
      </c>
      <c r="E258" s="105">
        <v>0.38700000000000001</v>
      </c>
      <c r="F258" s="105">
        <v>1.18</v>
      </c>
      <c r="G258" s="31">
        <v>610</v>
      </c>
      <c r="H258" s="31">
        <v>560</v>
      </c>
      <c r="I258" s="31" t="s">
        <v>172</v>
      </c>
      <c r="J258" s="31">
        <v>75</v>
      </c>
    </row>
    <row r="259" spans="1:10" x14ac:dyDescent="0.3">
      <c r="A259" s="31" t="s">
        <v>399</v>
      </c>
      <c r="B259" s="31" t="s">
        <v>384</v>
      </c>
      <c r="C259" s="105">
        <v>105</v>
      </c>
      <c r="D259" s="105">
        <v>1.6</v>
      </c>
      <c r="E259" s="105">
        <v>0.38200000000000001</v>
      </c>
      <c r="F259" s="105">
        <v>1.1599999999999999</v>
      </c>
      <c r="G259" s="31">
        <v>610</v>
      </c>
      <c r="H259" s="31">
        <v>560</v>
      </c>
      <c r="I259" s="31" t="s">
        <v>172</v>
      </c>
      <c r="J259" s="31">
        <v>75</v>
      </c>
    </row>
    <row r="260" spans="1:10" x14ac:dyDescent="0.3">
      <c r="A260" s="31" t="s">
        <v>399</v>
      </c>
      <c r="B260" s="31" t="s">
        <v>384</v>
      </c>
      <c r="C260" s="105">
        <v>110</v>
      </c>
      <c r="D260" s="105">
        <v>1.5</v>
      </c>
      <c r="E260" s="105">
        <v>0.379</v>
      </c>
      <c r="F260" s="105">
        <v>1.1499999999999999</v>
      </c>
      <c r="G260" s="31">
        <v>610</v>
      </c>
      <c r="H260" s="31">
        <v>560</v>
      </c>
      <c r="I260" s="31" t="s">
        <v>172</v>
      </c>
      <c r="J260" s="31">
        <v>75</v>
      </c>
    </row>
    <row r="261" spans="1:10" x14ac:dyDescent="0.3">
      <c r="A261" s="31" t="s">
        <v>299</v>
      </c>
      <c r="B261" s="31" t="s">
        <v>384</v>
      </c>
      <c r="C261" s="105">
        <v>15.8</v>
      </c>
      <c r="D261" s="105">
        <v>0.69</v>
      </c>
      <c r="E261" s="105">
        <v>0.42699999999999999</v>
      </c>
      <c r="F261" s="105">
        <v>1.3</v>
      </c>
      <c r="G261" s="31">
        <v>610</v>
      </c>
      <c r="H261" s="31">
        <v>560</v>
      </c>
      <c r="I261" s="31" t="s">
        <v>383</v>
      </c>
      <c r="J261" s="31">
        <v>75</v>
      </c>
    </row>
    <row r="262" spans="1:10" x14ac:dyDescent="0.3">
      <c r="A262" s="31" t="s">
        <v>299</v>
      </c>
      <c r="B262" s="31" t="s">
        <v>384</v>
      </c>
      <c r="C262" s="105">
        <v>9.92</v>
      </c>
      <c r="D262" s="105">
        <v>0.55000000000000004</v>
      </c>
      <c r="E262" s="105">
        <v>0.42099999999999999</v>
      </c>
      <c r="F262" s="105">
        <v>1.28</v>
      </c>
      <c r="G262" s="31">
        <v>610</v>
      </c>
      <c r="H262" s="31">
        <v>560</v>
      </c>
      <c r="I262" s="31" t="s">
        <v>172</v>
      </c>
      <c r="J262" s="31">
        <v>75</v>
      </c>
    </row>
    <row r="263" spans="1:10" x14ac:dyDescent="0.3">
      <c r="A263" s="31" t="s">
        <v>299</v>
      </c>
      <c r="B263" s="31" t="s">
        <v>384</v>
      </c>
      <c r="C263" s="105">
        <v>16.5</v>
      </c>
      <c r="D263" s="105">
        <v>0.9</v>
      </c>
      <c r="E263" s="105">
        <v>0.41199999999999998</v>
      </c>
      <c r="F263" s="105">
        <v>1.25</v>
      </c>
      <c r="G263" s="31">
        <v>610</v>
      </c>
      <c r="H263" s="31">
        <v>560</v>
      </c>
      <c r="I263" s="31" t="s">
        <v>383</v>
      </c>
      <c r="J263" s="31">
        <v>75</v>
      </c>
    </row>
    <row r="264" spans="1:10" x14ac:dyDescent="0.3">
      <c r="A264" s="31" t="s">
        <v>299</v>
      </c>
      <c r="B264" s="31" t="s">
        <v>384</v>
      </c>
      <c r="C264" s="105">
        <v>11.5</v>
      </c>
      <c r="D264" s="105">
        <v>0.53</v>
      </c>
      <c r="E264" s="105">
        <v>0.379</v>
      </c>
      <c r="F264" s="105">
        <v>1.1499999999999999</v>
      </c>
      <c r="G264" s="31">
        <v>610</v>
      </c>
      <c r="H264" s="31">
        <v>560</v>
      </c>
      <c r="I264" s="31" t="s">
        <v>172</v>
      </c>
      <c r="J264" s="31">
        <v>75</v>
      </c>
    </row>
    <row r="265" spans="1:10" x14ac:dyDescent="0.3">
      <c r="A265" s="31" t="s">
        <v>299</v>
      </c>
      <c r="B265" s="31" t="s">
        <v>386</v>
      </c>
      <c r="C265" s="105">
        <v>0.11</v>
      </c>
      <c r="D265" s="105">
        <v>0.28999999999999998</v>
      </c>
      <c r="E265" s="105">
        <v>0.40200000000000002</v>
      </c>
      <c r="F265" s="105">
        <v>1.22</v>
      </c>
      <c r="G265" s="31">
        <v>610</v>
      </c>
      <c r="H265" s="31">
        <v>560</v>
      </c>
      <c r="I265" s="31" t="s">
        <v>172</v>
      </c>
      <c r="J265" s="31">
        <v>75</v>
      </c>
    </row>
    <row r="266" spans="1:10" x14ac:dyDescent="0.3">
      <c r="A266" s="31" t="s">
        <v>299</v>
      </c>
      <c r="B266" s="31" t="s">
        <v>386</v>
      </c>
      <c r="C266" s="105">
        <v>2.2400000000000002</v>
      </c>
      <c r="D266" s="105">
        <v>0.4</v>
      </c>
      <c r="E266" s="105">
        <v>0.42499999999999999</v>
      </c>
      <c r="F266" s="105">
        <v>1.29</v>
      </c>
      <c r="G266" s="31">
        <v>610</v>
      </c>
      <c r="H266" s="31">
        <v>560</v>
      </c>
      <c r="I266" s="31" t="s">
        <v>172</v>
      </c>
      <c r="J266" s="31">
        <v>75</v>
      </c>
    </row>
    <row r="267" spans="1:10" x14ac:dyDescent="0.3">
      <c r="A267" s="31" t="s">
        <v>299</v>
      </c>
      <c r="B267" s="31" t="s">
        <v>386</v>
      </c>
      <c r="C267" s="105">
        <v>-0.25</v>
      </c>
      <c r="D267" s="105">
        <v>0.33</v>
      </c>
      <c r="E267" s="105">
        <v>0.47599999999999998</v>
      </c>
      <c r="F267" s="105">
        <v>1.45</v>
      </c>
      <c r="G267" s="31">
        <v>610</v>
      </c>
      <c r="H267" s="31">
        <v>560</v>
      </c>
      <c r="I267" s="31" t="s">
        <v>172</v>
      </c>
      <c r="J267" s="31">
        <v>75</v>
      </c>
    </row>
    <row r="268" spans="1:10" x14ac:dyDescent="0.3">
      <c r="A268" s="31" t="s">
        <v>400</v>
      </c>
      <c r="B268" s="31" t="s">
        <v>384</v>
      </c>
      <c r="C268" s="105">
        <v>160</v>
      </c>
      <c r="D268" s="105">
        <v>8</v>
      </c>
      <c r="E268" s="105">
        <v>0.36099999999999999</v>
      </c>
      <c r="F268" s="105">
        <v>1.1000000000000001</v>
      </c>
      <c r="G268" s="31">
        <v>610</v>
      </c>
      <c r="H268" s="31">
        <v>560</v>
      </c>
      <c r="I268" s="31" t="s">
        <v>383</v>
      </c>
      <c r="J268" s="31">
        <v>75</v>
      </c>
    </row>
    <row r="269" spans="1:10" x14ac:dyDescent="0.3">
      <c r="A269" s="31" t="s">
        <v>299</v>
      </c>
      <c r="B269" s="31" t="s">
        <v>386</v>
      </c>
      <c r="C269" s="105">
        <v>0.5</v>
      </c>
      <c r="D269" s="105">
        <v>0.33</v>
      </c>
      <c r="E269" s="105">
        <v>0.40600000000000003</v>
      </c>
      <c r="F269" s="105">
        <v>1.23</v>
      </c>
      <c r="G269" s="31">
        <v>610</v>
      </c>
      <c r="H269" s="31">
        <v>560</v>
      </c>
      <c r="I269" s="31" t="s">
        <v>172</v>
      </c>
      <c r="J269" s="31">
        <v>75</v>
      </c>
    </row>
    <row r="270" spans="1:10" x14ac:dyDescent="0.3">
      <c r="A270" s="31" t="s">
        <v>299</v>
      </c>
      <c r="B270" s="31" t="s">
        <v>386</v>
      </c>
      <c r="C270" s="105">
        <v>0.67</v>
      </c>
      <c r="D270" s="105">
        <v>0.31</v>
      </c>
      <c r="E270" s="105">
        <v>0.41099999999999998</v>
      </c>
      <c r="F270" s="105">
        <v>1.25</v>
      </c>
      <c r="G270" s="31">
        <v>610</v>
      </c>
      <c r="H270" s="31">
        <v>560</v>
      </c>
      <c r="I270" s="31" t="s">
        <v>172</v>
      </c>
      <c r="J270" s="31">
        <v>75</v>
      </c>
    </row>
    <row r="271" spans="1:10" x14ac:dyDescent="0.3">
      <c r="A271" s="31" t="s">
        <v>299</v>
      </c>
      <c r="B271" s="31" t="s">
        <v>386</v>
      </c>
      <c r="C271" s="105">
        <v>0.15</v>
      </c>
      <c r="D271" s="105">
        <v>0.31</v>
      </c>
      <c r="E271" s="105">
        <v>0.41399999999999998</v>
      </c>
      <c r="F271" s="105">
        <v>1.26</v>
      </c>
      <c r="G271" s="31">
        <v>610</v>
      </c>
      <c r="H271" s="31">
        <v>560</v>
      </c>
      <c r="I271" s="31" t="s">
        <v>172</v>
      </c>
      <c r="J271" s="31">
        <v>75</v>
      </c>
    </row>
    <row r="272" spans="1:10" x14ac:dyDescent="0.3">
      <c r="A272" s="31" t="s">
        <v>399</v>
      </c>
      <c r="B272" s="31" t="s">
        <v>384</v>
      </c>
      <c r="C272" s="105">
        <v>104</v>
      </c>
      <c r="D272" s="105">
        <v>1.5</v>
      </c>
      <c r="E272" s="105">
        <v>0.49</v>
      </c>
      <c r="F272" s="105">
        <v>1.49</v>
      </c>
      <c r="G272" s="31">
        <v>610</v>
      </c>
      <c r="H272" s="31">
        <v>560</v>
      </c>
      <c r="I272" s="31" t="s">
        <v>172</v>
      </c>
      <c r="J272" s="31">
        <v>75</v>
      </c>
    </row>
    <row r="273" spans="1:10" x14ac:dyDescent="0.3">
      <c r="A273" s="31" t="s">
        <v>399</v>
      </c>
      <c r="B273" s="31" t="s">
        <v>384</v>
      </c>
      <c r="C273" s="105">
        <v>104</v>
      </c>
      <c r="D273" s="105">
        <v>1.5</v>
      </c>
      <c r="E273" s="105">
        <v>0.48199999999999998</v>
      </c>
      <c r="F273" s="105">
        <v>1.47</v>
      </c>
      <c r="G273" s="31">
        <v>610</v>
      </c>
      <c r="H273" s="31">
        <v>560</v>
      </c>
      <c r="I273" s="31" t="s">
        <v>172</v>
      </c>
      <c r="J273" s="31">
        <v>75</v>
      </c>
    </row>
    <row r="274" spans="1:10" x14ac:dyDescent="0.3">
      <c r="A274" s="31" t="s">
        <v>399</v>
      </c>
      <c r="B274" s="31" t="s">
        <v>384</v>
      </c>
      <c r="C274" s="105">
        <v>109</v>
      </c>
      <c r="D274" s="105">
        <v>1.6</v>
      </c>
      <c r="E274" s="105">
        <v>0.49399999999999999</v>
      </c>
      <c r="F274" s="105">
        <v>1.5</v>
      </c>
      <c r="G274" s="31">
        <v>610</v>
      </c>
      <c r="H274" s="31">
        <v>560</v>
      </c>
      <c r="I274" s="31" t="s">
        <v>172</v>
      </c>
      <c r="J274" s="31">
        <v>75</v>
      </c>
    </row>
    <row r="275" spans="1:10" x14ac:dyDescent="0.3">
      <c r="A275" s="31" t="s">
        <v>399</v>
      </c>
      <c r="B275" s="31" t="s">
        <v>384</v>
      </c>
      <c r="C275" s="105">
        <v>106</v>
      </c>
      <c r="D275" s="105">
        <v>1.6</v>
      </c>
      <c r="E275" s="105">
        <v>0.48899999999999999</v>
      </c>
      <c r="F275" s="105">
        <v>1.49</v>
      </c>
      <c r="G275" s="31">
        <v>610</v>
      </c>
      <c r="H275" s="31">
        <v>560</v>
      </c>
      <c r="I275" s="31" t="s">
        <v>172</v>
      </c>
      <c r="J275" s="31">
        <v>75</v>
      </c>
    </row>
    <row r="276" spans="1:10" x14ac:dyDescent="0.3">
      <c r="A276" s="31" t="s">
        <v>399</v>
      </c>
      <c r="B276" s="31" t="s">
        <v>384</v>
      </c>
      <c r="C276" s="105">
        <v>105</v>
      </c>
      <c r="D276" s="105">
        <v>1.5</v>
      </c>
      <c r="E276" s="105">
        <v>0.50600000000000001</v>
      </c>
      <c r="F276" s="105">
        <v>1.54</v>
      </c>
      <c r="G276" s="31">
        <v>610</v>
      </c>
      <c r="H276" s="31">
        <v>560</v>
      </c>
      <c r="I276" s="31" t="s">
        <v>172</v>
      </c>
      <c r="J276" s="31">
        <v>75</v>
      </c>
    </row>
    <row r="277" spans="1:10" x14ac:dyDescent="0.3">
      <c r="A277" s="31" t="s">
        <v>399</v>
      </c>
      <c r="B277" s="31" t="s">
        <v>384</v>
      </c>
      <c r="C277" s="105">
        <v>97.7</v>
      </c>
      <c r="D277" s="105">
        <v>1.7</v>
      </c>
      <c r="E277" s="105">
        <v>0.496</v>
      </c>
      <c r="F277" s="105">
        <v>1.51</v>
      </c>
      <c r="G277" s="31">
        <v>610</v>
      </c>
      <c r="H277" s="31">
        <v>560</v>
      </c>
      <c r="I277" s="31" t="s">
        <v>172</v>
      </c>
      <c r="J277" s="31">
        <v>75</v>
      </c>
    </row>
    <row r="278" spans="1:10" x14ac:dyDescent="0.3">
      <c r="A278" s="31" t="s">
        <v>399</v>
      </c>
      <c r="B278" s="31" t="s">
        <v>384</v>
      </c>
      <c r="C278" s="105">
        <v>95.5</v>
      </c>
      <c r="D278" s="105">
        <v>1.6</v>
      </c>
      <c r="E278" s="105">
        <v>0.497</v>
      </c>
      <c r="F278" s="105">
        <v>1.51</v>
      </c>
      <c r="G278" s="31">
        <v>610</v>
      </c>
      <c r="H278" s="31">
        <v>560</v>
      </c>
      <c r="I278" s="31" t="s">
        <v>172</v>
      </c>
      <c r="J278" s="31">
        <v>75</v>
      </c>
    </row>
    <row r="279" spans="1:10" x14ac:dyDescent="0.3">
      <c r="A279" s="31" t="s">
        <v>392</v>
      </c>
      <c r="B279" s="31" t="s">
        <v>386</v>
      </c>
      <c r="C279" s="105">
        <v>-3.0000000000000001E-3</v>
      </c>
      <c r="D279" s="105">
        <v>4.9000000000000002E-2</v>
      </c>
      <c r="E279" s="105">
        <v>7.1199999999999999E-2</v>
      </c>
      <c r="F279" s="105">
        <v>0.216</v>
      </c>
      <c r="G279" s="31">
        <v>610</v>
      </c>
      <c r="H279" s="31">
        <v>560</v>
      </c>
      <c r="I279" s="31" t="s">
        <v>172</v>
      </c>
      <c r="J279" s="31">
        <v>193</v>
      </c>
    </row>
    <row r="280" spans="1:10" x14ac:dyDescent="0.3">
      <c r="A280" s="31" t="s">
        <v>392</v>
      </c>
      <c r="B280" s="31" t="s">
        <v>386</v>
      </c>
      <c r="C280" s="105">
        <v>2.1999999999999999E-2</v>
      </c>
      <c r="D280" s="105">
        <v>5.3999999999999999E-2</v>
      </c>
      <c r="E280" s="105">
        <v>7.1800000000000003E-2</v>
      </c>
      <c r="F280" s="105">
        <v>0.218</v>
      </c>
      <c r="G280" s="31">
        <v>610</v>
      </c>
      <c r="H280" s="31">
        <v>560</v>
      </c>
      <c r="I280" s="31" t="s">
        <v>172</v>
      </c>
      <c r="J280" s="31">
        <v>193</v>
      </c>
    </row>
    <row r="281" spans="1:10" x14ac:dyDescent="0.3">
      <c r="A281" s="31" t="s">
        <v>392</v>
      </c>
      <c r="B281" s="31" t="s">
        <v>386</v>
      </c>
      <c r="C281" s="105">
        <v>7.3999999999999996E-2</v>
      </c>
      <c r="D281" s="105">
        <v>5.8999999999999997E-2</v>
      </c>
      <c r="E281" s="105">
        <v>6.9800000000000001E-2</v>
      </c>
      <c r="F281" s="105">
        <v>0.21199999999999999</v>
      </c>
      <c r="G281" s="31">
        <v>610</v>
      </c>
      <c r="H281" s="31">
        <v>560</v>
      </c>
      <c r="I281" s="31" t="s">
        <v>172</v>
      </c>
      <c r="J281" s="31">
        <v>193</v>
      </c>
    </row>
    <row r="282" spans="1:10" x14ac:dyDescent="0.3">
      <c r="A282" s="31" t="s">
        <v>392</v>
      </c>
      <c r="B282" s="31" t="s">
        <v>386</v>
      </c>
      <c r="C282" s="105">
        <v>2.7E-2</v>
      </c>
      <c r="D282" s="105">
        <v>5.7000000000000002E-2</v>
      </c>
      <c r="E282" s="105">
        <v>7.1199999999999999E-2</v>
      </c>
      <c r="F282" s="105">
        <v>0.216</v>
      </c>
      <c r="G282" s="31">
        <v>610</v>
      </c>
      <c r="H282" s="31">
        <v>560</v>
      </c>
      <c r="I282" s="31" t="s">
        <v>172</v>
      </c>
      <c r="J282" s="31">
        <v>193</v>
      </c>
    </row>
    <row r="283" spans="1:10" x14ac:dyDescent="0.3">
      <c r="A283" s="31" t="s">
        <v>392</v>
      </c>
      <c r="B283" s="31" t="s">
        <v>386</v>
      </c>
      <c r="C283" s="105">
        <v>9.9000000000000005E-2</v>
      </c>
      <c r="D283" s="105">
        <v>5.5E-2</v>
      </c>
      <c r="E283" s="105">
        <v>6.9099999999999995E-2</v>
      </c>
      <c r="F283" s="105">
        <v>0.21</v>
      </c>
      <c r="G283" s="31">
        <v>610</v>
      </c>
      <c r="H283" s="31">
        <v>560</v>
      </c>
      <c r="I283" s="31" t="s">
        <v>172</v>
      </c>
      <c r="J283" s="31">
        <v>193</v>
      </c>
    </row>
    <row r="284" spans="1:10" x14ac:dyDescent="0.3">
      <c r="A284" s="31" t="s">
        <v>392</v>
      </c>
      <c r="B284" s="31" t="s">
        <v>386</v>
      </c>
      <c r="C284" s="105">
        <v>0.06</v>
      </c>
      <c r="D284" s="105">
        <v>5.3999999999999999E-2</v>
      </c>
      <c r="E284" s="105">
        <v>7.1199999999999999E-2</v>
      </c>
      <c r="F284" s="105">
        <v>0.216</v>
      </c>
      <c r="G284" s="31">
        <v>610</v>
      </c>
      <c r="H284" s="31">
        <v>560</v>
      </c>
      <c r="I284" s="31" t="s">
        <v>172</v>
      </c>
      <c r="J284" s="31">
        <v>193</v>
      </c>
    </row>
    <row r="285" spans="1:10" x14ac:dyDescent="0.3">
      <c r="A285" s="31" t="s">
        <v>392</v>
      </c>
      <c r="B285" s="31" t="s">
        <v>386</v>
      </c>
      <c r="C285" s="105">
        <v>8.0000000000000002E-3</v>
      </c>
      <c r="D285" s="105">
        <v>4.8000000000000001E-2</v>
      </c>
      <c r="E285" s="105">
        <v>7.1999999999999995E-2</v>
      </c>
      <c r="F285" s="105">
        <v>0.219</v>
      </c>
      <c r="G285" s="31">
        <v>610</v>
      </c>
      <c r="H285" s="31">
        <v>560</v>
      </c>
      <c r="I285" s="31" t="s">
        <v>172</v>
      </c>
      <c r="J285" s="31">
        <v>193</v>
      </c>
    </row>
    <row r="286" spans="1:10" x14ac:dyDescent="0.3">
      <c r="A286" s="31" t="s">
        <v>392</v>
      </c>
      <c r="B286" s="31" t="s">
        <v>386</v>
      </c>
      <c r="C286" s="105">
        <v>8.1000000000000003E-2</v>
      </c>
      <c r="D286" s="105">
        <v>0.06</v>
      </c>
      <c r="E286" s="105">
        <v>7.1999999999999995E-2</v>
      </c>
      <c r="F286" s="105">
        <v>0.219</v>
      </c>
      <c r="G286" s="31">
        <v>610</v>
      </c>
      <c r="H286" s="31">
        <v>560</v>
      </c>
      <c r="I286" s="31" t="s">
        <v>172</v>
      </c>
      <c r="J286" s="31">
        <v>193</v>
      </c>
    </row>
    <row r="287" spans="1:10" x14ac:dyDescent="0.3">
      <c r="A287" s="31" t="s">
        <v>392</v>
      </c>
      <c r="B287" s="31" t="s">
        <v>386</v>
      </c>
      <c r="C287" s="105">
        <v>7.2999999999999995E-2</v>
      </c>
      <c r="D287" s="105">
        <v>5.8999999999999997E-2</v>
      </c>
      <c r="E287" s="105">
        <v>7.2700000000000001E-2</v>
      </c>
      <c r="F287" s="105">
        <v>0.221</v>
      </c>
      <c r="G287" s="31">
        <v>610</v>
      </c>
      <c r="H287" s="31">
        <v>560</v>
      </c>
      <c r="I287" s="31" t="s">
        <v>172</v>
      </c>
      <c r="J287" s="31">
        <v>193</v>
      </c>
    </row>
    <row r="288" spans="1:10" x14ac:dyDescent="0.3">
      <c r="A288" s="31" t="s">
        <v>394</v>
      </c>
      <c r="B288" s="31" t="s">
        <v>386</v>
      </c>
      <c r="C288" s="105">
        <v>0.20799999999999999</v>
      </c>
      <c r="D288" s="105">
        <v>5.0999999999999997E-2</v>
      </c>
      <c r="E288" s="105">
        <v>5.8000000000000003E-2</v>
      </c>
      <c r="F288" s="105">
        <v>0.17599999999999999</v>
      </c>
      <c r="G288" s="31">
        <v>610</v>
      </c>
      <c r="H288" s="31">
        <v>560</v>
      </c>
      <c r="I288" s="31" t="s">
        <v>172</v>
      </c>
      <c r="J288" s="31">
        <v>193</v>
      </c>
    </row>
    <row r="289" spans="1:10" x14ac:dyDescent="0.3">
      <c r="A289" s="31" t="s">
        <v>394</v>
      </c>
      <c r="B289" s="31" t="s">
        <v>386</v>
      </c>
      <c r="C289" s="105">
        <v>0.26200000000000001</v>
      </c>
      <c r="D289" s="105">
        <v>5.2999999999999999E-2</v>
      </c>
      <c r="E289" s="105">
        <v>6.7799999999999999E-2</v>
      </c>
      <c r="F289" s="105">
        <v>0.20599999999999999</v>
      </c>
      <c r="G289" s="31">
        <v>610</v>
      </c>
      <c r="H289" s="31">
        <v>560</v>
      </c>
      <c r="I289" s="31" t="s">
        <v>383</v>
      </c>
      <c r="J289" s="31">
        <v>193</v>
      </c>
    </row>
    <row r="290" spans="1:10" x14ac:dyDescent="0.3">
      <c r="A290" s="31" t="s">
        <v>394</v>
      </c>
      <c r="B290" s="31" t="s">
        <v>386</v>
      </c>
      <c r="C290" s="105">
        <v>0.26700000000000002</v>
      </c>
      <c r="D290" s="105">
        <v>0.06</v>
      </c>
      <c r="E290" s="105">
        <v>6.1800000000000001E-2</v>
      </c>
      <c r="F290" s="105">
        <v>0.188</v>
      </c>
      <c r="G290" s="31">
        <v>610</v>
      </c>
      <c r="H290" s="31">
        <v>560</v>
      </c>
      <c r="I290" s="31" t="s">
        <v>172</v>
      </c>
      <c r="J290" s="31">
        <v>193</v>
      </c>
    </row>
    <row r="291" spans="1:10" x14ac:dyDescent="0.3">
      <c r="A291" s="31" t="s">
        <v>394</v>
      </c>
      <c r="B291" s="31" t="s">
        <v>386</v>
      </c>
      <c r="C291" s="105">
        <v>0.47</v>
      </c>
      <c r="D291" s="105">
        <v>6.4000000000000001E-2</v>
      </c>
      <c r="E291" s="105">
        <v>6.08E-2</v>
      </c>
      <c r="F291" s="105">
        <v>0.185</v>
      </c>
      <c r="G291" s="31">
        <v>610</v>
      </c>
      <c r="H291" s="31">
        <v>560</v>
      </c>
      <c r="I291" s="31" t="s">
        <v>383</v>
      </c>
      <c r="J291" s="31">
        <v>193</v>
      </c>
    </row>
    <row r="292" spans="1:10" x14ac:dyDescent="0.3">
      <c r="A292" s="31" t="s">
        <v>394</v>
      </c>
      <c r="B292" s="31" t="s">
        <v>386</v>
      </c>
      <c r="C292" s="105">
        <v>0.19600000000000001</v>
      </c>
      <c r="D292" s="105">
        <v>5.3999999999999999E-2</v>
      </c>
      <c r="E292" s="105">
        <v>6.1499999999999999E-2</v>
      </c>
      <c r="F292" s="105">
        <v>0.187</v>
      </c>
      <c r="G292" s="31">
        <v>610</v>
      </c>
      <c r="H292" s="31">
        <v>560</v>
      </c>
      <c r="I292" s="31" t="s">
        <v>172</v>
      </c>
      <c r="J292" s="31">
        <v>193</v>
      </c>
    </row>
    <row r="293" spans="1:10" x14ac:dyDescent="0.3">
      <c r="A293" s="31" t="s">
        <v>401</v>
      </c>
      <c r="B293" s="31" t="s">
        <v>386</v>
      </c>
      <c r="C293" s="105">
        <v>0.3</v>
      </c>
      <c r="D293" s="105">
        <v>0.17</v>
      </c>
      <c r="E293" s="105">
        <v>6.5500000000000003E-2</v>
      </c>
      <c r="F293" s="105">
        <v>0.19900000000000001</v>
      </c>
      <c r="G293" s="31">
        <v>610</v>
      </c>
      <c r="H293" s="31">
        <v>560</v>
      </c>
      <c r="I293" s="31" t="s">
        <v>383</v>
      </c>
      <c r="J293" s="31">
        <v>193</v>
      </c>
    </row>
    <row r="294" spans="1:10" x14ac:dyDescent="0.3">
      <c r="A294" s="31" t="s">
        <v>401</v>
      </c>
      <c r="B294" s="31" t="s">
        <v>386</v>
      </c>
      <c r="C294" s="105">
        <v>0.11899999999999999</v>
      </c>
      <c r="D294" s="105">
        <v>4.2000000000000003E-2</v>
      </c>
      <c r="E294" s="105">
        <v>6.1699999999999998E-2</v>
      </c>
      <c r="F294" s="105">
        <v>0.188</v>
      </c>
      <c r="G294" s="31">
        <v>610</v>
      </c>
      <c r="H294" s="31">
        <v>560</v>
      </c>
      <c r="I294" s="31" t="s">
        <v>172</v>
      </c>
      <c r="J294" s="31">
        <v>193</v>
      </c>
    </row>
    <row r="295" spans="1:10" x14ac:dyDescent="0.3">
      <c r="A295" s="31" t="s">
        <v>401</v>
      </c>
      <c r="B295" s="31" t="s">
        <v>386</v>
      </c>
      <c r="C295" s="105">
        <v>0.123</v>
      </c>
      <c r="D295" s="105">
        <v>4.2999999999999997E-2</v>
      </c>
      <c r="E295" s="105">
        <v>0.06</v>
      </c>
      <c r="F295" s="105">
        <v>0.182</v>
      </c>
      <c r="G295" s="31">
        <v>610</v>
      </c>
      <c r="H295" s="31">
        <v>560</v>
      </c>
      <c r="I295" s="31" t="s">
        <v>172</v>
      </c>
      <c r="J295" s="31">
        <v>193</v>
      </c>
    </row>
    <row r="296" spans="1:10" x14ac:dyDescent="0.3">
      <c r="A296" s="31" t="s">
        <v>401</v>
      </c>
      <c r="B296" s="31" t="s">
        <v>386</v>
      </c>
      <c r="C296" s="105">
        <v>4.4999999999999998E-2</v>
      </c>
      <c r="D296" s="105">
        <v>5.0999999999999997E-2</v>
      </c>
      <c r="E296" s="105">
        <v>5.9400000000000001E-2</v>
      </c>
      <c r="F296" s="105">
        <v>0.18</v>
      </c>
      <c r="G296" s="31">
        <v>610</v>
      </c>
      <c r="H296" s="31">
        <v>560</v>
      </c>
      <c r="I296" s="31" t="s">
        <v>383</v>
      </c>
      <c r="J296" s="31">
        <v>193</v>
      </c>
    </row>
    <row r="297" spans="1:10" x14ac:dyDescent="0.3">
      <c r="A297" s="31" t="s">
        <v>295</v>
      </c>
      <c r="B297" s="31" t="s">
        <v>387</v>
      </c>
      <c r="C297" s="105">
        <v>0.08</v>
      </c>
      <c r="D297" s="105">
        <v>0.13</v>
      </c>
      <c r="E297" s="105">
        <v>0.14299999999999999</v>
      </c>
      <c r="F297" s="105">
        <v>0.435</v>
      </c>
      <c r="G297" s="31">
        <v>610</v>
      </c>
      <c r="H297" s="31">
        <v>560</v>
      </c>
      <c r="I297" s="31" t="s">
        <v>172</v>
      </c>
      <c r="J297" s="31">
        <v>193</v>
      </c>
    </row>
    <row r="298" spans="1:10" x14ac:dyDescent="0.3">
      <c r="A298" s="31" t="s">
        <v>295</v>
      </c>
      <c r="B298" s="31" t="s">
        <v>387</v>
      </c>
      <c r="C298" s="105">
        <v>0.33</v>
      </c>
      <c r="D298" s="105">
        <v>0.11</v>
      </c>
      <c r="E298" s="105">
        <v>0.14799999999999999</v>
      </c>
      <c r="F298" s="105">
        <v>0.45</v>
      </c>
      <c r="G298" s="31">
        <v>610</v>
      </c>
      <c r="H298" s="31">
        <v>560</v>
      </c>
      <c r="I298" s="31" t="s">
        <v>172</v>
      </c>
      <c r="J298" s="31">
        <v>193</v>
      </c>
    </row>
    <row r="299" spans="1:10" x14ac:dyDescent="0.3">
      <c r="A299" s="31" t="s">
        <v>295</v>
      </c>
      <c r="B299" s="31" t="s">
        <v>387</v>
      </c>
      <c r="C299" s="105">
        <v>0.48</v>
      </c>
      <c r="D299" s="105">
        <v>0.15</v>
      </c>
      <c r="E299" s="105">
        <v>0.16</v>
      </c>
      <c r="F299" s="105">
        <v>0.48699999999999999</v>
      </c>
      <c r="G299" s="31">
        <v>610</v>
      </c>
      <c r="H299" s="31">
        <v>560</v>
      </c>
      <c r="I299" s="31" t="s">
        <v>172</v>
      </c>
      <c r="J299" s="31">
        <v>193</v>
      </c>
    </row>
    <row r="300" spans="1:10" x14ac:dyDescent="0.3">
      <c r="A300" s="31" t="s">
        <v>394</v>
      </c>
      <c r="B300" s="31" t="s">
        <v>387</v>
      </c>
      <c r="C300" s="105">
        <v>-0.04</v>
      </c>
      <c r="D300" s="105">
        <v>0.14000000000000001</v>
      </c>
      <c r="E300" s="105">
        <v>0.158</v>
      </c>
      <c r="F300" s="105">
        <v>0.48199999999999998</v>
      </c>
      <c r="G300" s="31">
        <v>610</v>
      </c>
      <c r="H300" s="31">
        <v>560</v>
      </c>
      <c r="I300" s="31" t="s">
        <v>172</v>
      </c>
      <c r="J300" s="31">
        <v>193</v>
      </c>
    </row>
    <row r="301" spans="1:10" x14ac:dyDescent="0.3">
      <c r="A301" s="31" t="s">
        <v>394</v>
      </c>
      <c r="B301" s="31" t="s">
        <v>387</v>
      </c>
      <c r="C301" s="105">
        <v>0.22</v>
      </c>
      <c r="D301" s="105">
        <v>0.13</v>
      </c>
      <c r="E301" s="105">
        <v>0.16200000000000001</v>
      </c>
      <c r="F301" s="105">
        <v>0.49099999999999999</v>
      </c>
      <c r="G301" s="31">
        <v>610</v>
      </c>
      <c r="H301" s="31">
        <v>560</v>
      </c>
      <c r="I301" s="31" t="s">
        <v>172</v>
      </c>
      <c r="J301" s="31">
        <v>193</v>
      </c>
    </row>
    <row r="302" spans="1:10" x14ac:dyDescent="0.3">
      <c r="A302" s="31" t="s">
        <v>303</v>
      </c>
      <c r="B302" s="31" t="s">
        <v>386</v>
      </c>
      <c r="C302" s="105">
        <v>4.9000000000000002E-2</v>
      </c>
      <c r="D302" s="105">
        <v>7.9000000000000001E-2</v>
      </c>
      <c r="E302" s="105">
        <v>9.7000000000000003E-2</v>
      </c>
      <c r="F302" s="105">
        <v>0.29499999999999998</v>
      </c>
      <c r="G302" s="31">
        <v>610</v>
      </c>
      <c r="H302" s="31">
        <v>560</v>
      </c>
      <c r="I302" s="31" t="s">
        <v>172</v>
      </c>
      <c r="J302" s="31">
        <v>193</v>
      </c>
    </row>
    <row r="303" spans="1:10" x14ac:dyDescent="0.3">
      <c r="A303" s="31" t="s">
        <v>303</v>
      </c>
      <c r="B303" s="31" t="s">
        <v>386</v>
      </c>
      <c r="C303" s="105">
        <v>2.9000000000000001E-2</v>
      </c>
      <c r="D303" s="105">
        <v>8.4000000000000005E-2</v>
      </c>
      <c r="E303" s="105">
        <v>0.1</v>
      </c>
      <c r="F303" s="105">
        <v>0.30499999999999999</v>
      </c>
      <c r="G303" s="31">
        <v>610</v>
      </c>
      <c r="H303" s="31">
        <v>560</v>
      </c>
      <c r="I303" s="31" t="s">
        <v>172</v>
      </c>
      <c r="J303" s="31">
        <v>193</v>
      </c>
    </row>
    <row r="304" spans="1:10" x14ac:dyDescent="0.3">
      <c r="A304" s="31" t="s">
        <v>303</v>
      </c>
      <c r="B304" s="31" t="s">
        <v>386</v>
      </c>
      <c r="C304" s="105">
        <v>4.3999999999999997E-2</v>
      </c>
      <c r="D304" s="105">
        <v>0.08</v>
      </c>
      <c r="E304" s="105">
        <v>9.7000000000000003E-2</v>
      </c>
      <c r="F304" s="105">
        <v>0.29499999999999998</v>
      </c>
      <c r="G304" s="31">
        <v>610</v>
      </c>
      <c r="H304" s="31">
        <v>560</v>
      </c>
      <c r="I304" s="31" t="s">
        <v>172</v>
      </c>
      <c r="J304" s="31">
        <v>193</v>
      </c>
    </row>
    <row r="305" spans="1:10" x14ac:dyDescent="0.3">
      <c r="A305" s="31" t="s">
        <v>303</v>
      </c>
      <c r="B305" s="31" t="s">
        <v>386</v>
      </c>
      <c r="C305" s="105">
        <v>7.5999999999999998E-2</v>
      </c>
      <c r="D305" s="105">
        <v>7.5999999999999998E-2</v>
      </c>
      <c r="E305" s="105">
        <v>9.7900000000000001E-2</v>
      </c>
      <c r="F305" s="105">
        <v>0.29799999999999999</v>
      </c>
      <c r="G305" s="31">
        <v>610</v>
      </c>
      <c r="H305" s="31">
        <v>560</v>
      </c>
      <c r="I305" s="31" t="s">
        <v>172</v>
      </c>
      <c r="J305" s="31">
        <v>193</v>
      </c>
    </row>
    <row r="306" spans="1:10" x14ac:dyDescent="0.3">
      <c r="A306" s="31" t="s">
        <v>303</v>
      </c>
      <c r="B306" s="31" t="s">
        <v>386</v>
      </c>
      <c r="C306" s="105">
        <v>1.4E-2</v>
      </c>
      <c r="D306" s="105">
        <v>7.5999999999999998E-2</v>
      </c>
      <c r="E306" s="105">
        <v>0.10199999999999999</v>
      </c>
      <c r="F306" s="105">
        <v>0.31</v>
      </c>
      <c r="G306" s="31">
        <v>610</v>
      </c>
      <c r="H306" s="31">
        <v>560</v>
      </c>
      <c r="I306" s="31" t="s">
        <v>172</v>
      </c>
      <c r="J306" s="31">
        <v>193</v>
      </c>
    </row>
    <row r="307" spans="1:10" x14ac:dyDescent="0.3">
      <c r="A307" s="31" t="s">
        <v>400</v>
      </c>
      <c r="B307" s="31" t="s">
        <v>387</v>
      </c>
      <c r="C307" s="105">
        <v>5.7000000000000002E-2</v>
      </c>
      <c r="D307" s="105">
        <v>6.2E-2</v>
      </c>
      <c r="E307" s="105">
        <v>8.2600000000000007E-2</v>
      </c>
      <c r="F307" s="105">
        <v>0.251</v>
      </c>
      <c r="G307" s="31">
        <v>610</v>
      </c>
      <c r="H307" s="31">
        <v>560</v>
      </c>
      <c r="I307" s="31" t="s">
        <v>172</v>
      </c>
      <c r="J307" s="31">
        <v>193</v>
      </c>
    </row>
    <row r="308" spans="1:10" x14ac:dyDescent="0.3">
      <c r="A308" s="31" t="s">
        <v>400</v>
      </c>
      <c r="B308" s="31" t="s">
        <v>387</v>
      </c>
      <c r="C308" s="105">
        <v>3.5999999999999997E-2</v>
      </c>
      <c r="D308" s="105">
        <v>5.8000000000000003E-2</v>
      </c>
      <c r="E308" s="105">
        <v>8.5199999999999998E-2</v>
      </c>
      <c r="F308" s="105">
        <v>0.25900000000000001</v>
      </c>
      <c r="G308" s="31">
        <v>610</v>
      </c>
      <c r="H308" s="31">
        <v>560</v>
      </c>
      <c r="I308" s="31" t="s">
        <v>172</v>
      </c>
      <c r="J308" s="31">
        <v>193</v>
      </c>
    </row>
    <row r="309" spans="1:10" x14ac:dyDescent="0.3">
      <c r="A309" s="31" t="s">
        <v>400</v>
      </c>
      <c r="B309" s="31" t="s">
        <v>387</v>
      </c>
      <c r="C309" s="105">
        <v>-1.9E-2</v>
      </c>
      <c r="D309" s="105">
        <v>5.7000000000000002E-2</v>
      </c>
      <c r="E309" s="105">
        <v>8.6900000000000005E-2</v>
      </c>
      <c r="F309" s="105">
        <v>0.26400000000000001</v>
      </c>
      <c r="G309" s="31">
        <v>610</v>
      </c>
      <c r="H309" s="31">
        <v>560</v>
      </c>
      <c r="I309" s="31" t="s">
        <v>172</v>
      </c>
      <c r="J309" s="31">
        <v>193</v>
      </c>
    </row>
    <row r="310" spans="1:10" x14ac:dyDescent="0.3">
      <c r="A310" s="31" t="s">
        <v>400</v>
      </c>
      <c r="B310" s="31" t="s">
        <v>387</v>
      </c>
      <c r="C310" s="105">
        <v>-3.7999999999999999E-2</v>
      </c>
      <c r="D310" s="105">
        <v>6.7000000000000004E-2</v>
      </c>
      <c r="E310" s="105">
        <v>9.8699999999999996E-2</v>
      </c>
      <c r="F310" s="105">
        <v>0.3</v>
      </c>
      <c r="G310" s="31">
        <v>610</v>
      </c>
      <c r="H310" s="31">
        <v>560</v>
      </c>
      <c r="I310" s="31" t="s">
        <v>172</v>
      </c>
      <c r="J310" s="31">
        <v>193</v>
      </c>
    </row>
    <row r="311" spans="1:10" x14ac:dyDescent="0.3">
      <c r="A311" s="31" t="s">
        <v>400</v>
      </c>
      <c r="B311" s="31" t="s">
        <v>387</v>
      </c>
      <c r="C311" s="105">
        <v>0.04</v>
      </c>
      <c r="D311" s="105">
        <v>6.2E-2</v>
      </c>
      <c r="E311" s="105">
        <v>8.8700000000000001E-2</v>
      </c>
      <c r="F311" s="105">
        <v>0.27</v>
      </c>
      <c r="G311" s="31">
        <v>610</v>
      </c>
      <c r="H311" s="31">
        <v>560</v>
      </c>
      <c r="I311" s="31" t="s">
        <v>172</v>
      </c>
      <c r="J311" s="31">
        <v>193</v>
      </c>
    </row>
    <row r="312" spans="1:10" x14ac:dyDescent="0.3">
      <c r="A312" s="31" t="s">
        <v>400</v>
      </c>
      <c r="B312" s="31" t="s">
        <v>387</v>
      </c>
      <c r="C312" s="105">
        <v>3.4000000000000002E-2</v>
      </c>
      <c r="D312" s="105">
        <v>5.8000000000000003E-2</v>
      </c>
      <c r="E312" s="105">
        <v>8.8499999999999995E-2</v>
      </c>
      <c r="F312" s="105">
        <v>0.26900000000000002</v>
      </c>
      <c r="G312" s="31">
        <v>610</v>
      </c>
      <c r="H312" s="31">
        <v>560</v>
      </c>
      <c r="I312" s="31" t="s">
        <v>172</v>
      </c>
      <c r="J312" s="31">
        <v>193</v>
      </c>
    </row>
    <row r="313" spans="1:10" x14ac:dyDescent="0.3">
      <c r="A313" s="31" t="s">
        <v>400</v>
      </c>
      <c r="B313" s="31" t="s">
        <v>387</v>
      </c>
      <c r="C313" s="105">
        <v>0.161</v>
      </c>
      <c r="D313" s="105">
        <v>7.9000000000000001E-2</v>
      </c>
      <c r="E313" s="105">
        <v>8.7499999999999994E-2</v>
      </c>
      <c r="F313" s="105">
        <v>0.26600000000000001</v>
      </c>
      <c r="G313" s="31">
        <v>610</v>
      </c>
      <c r="H313" s="31">
        <v>560</v>
      </c>
      <c r="I313" s="31" t="s">
        <v>172</v>
      </c>
      <c r="J313" s="31">
        <v>193</v>
      </c>
    </row>
    <row r="314" spans="1:10" x14ac:dyDescent="0.3">
      <c r="A314" s="31" t="s">
        <v>400</v>
      </c>
      <c r="B314" s="31" t="s">
        <v>387</v>
      </c>
      <c r="C314" s="105">
        <v>-7.0999999999999994E-2</v>
      </c>
      <c r="D314" s="105">
        <v>5.7000000000000002E-2</v>
      </c>
      <c r="E314" s="105">
        <v>9.11E-2</v>
      </c>
      <c r="F314" s="105">
        <v>0.27700000000000002</v>
      </c>
      <c r="G314" s="31">
        <v>610</v>
      </c>
      <c r="H314" s="31">
        <v>560</v>
      </c>
      <c r="I314" s="31" t="s">
        <v>172</v>
      </c>
      <c r="J314" s="31">
        <v>193</v>
      </c>
    </row>
    <row r="315" spans="1:10" x14ac:dyDescent="0.3">
      <c r="A315" s="31" t="s">
        <v>400</v>
      </c>
      <c r="B315" s="31" t="s">
        <v>387</v>
      </c>
      <c r="C315" s="105">
        <v>1.4999999999999999E-2</v>
      </c>
      <c r="D315" s="105">
        <v>6.0999999999999999E-2</v>
      </c>
      <c r="E315" s="105">
        <v>9.0999999999999998E-2</v>
      </c>
      <c r="F315" s="105">
        <v>0.27700000000000002</v>
      </c>
      <c r="G315" s="31">
        <v>610</v>
      </c>
      <c r="H315" s="31">
        <v>560</v>
      </c>
      <c r="I315" s="31" t="s">
        <v>172</v>
      </c>
      <c r="J315" s="31">
        <v>193</v>
      </c>
    </row>
    <row r="316" spans="1:10" x14ac:dyDescent="0.3">
      <c r="A316" s="31" t="s">
        <v>400</v>
      </c>
      <c r="B316" s="31" t="s">
        <v>386</v>
      </c>
      <c r="C316" s="105">
        <v>6.5000000000000002E-2</v>
      </c>
      <c r="D316" s="105">
        <v>3.6999999999999998E-2</v>
      </c>
      <c r="E316" s="105">
        <v>5.57E-2</v>
      </c>
      <c r="F316" s="105">
        <v>0.16900000000000001</v>
      </c>
      <c r="G316" s="31">
        <v>610</v>
      </c>
      <c r="H316" s="31">
        <v>560</v>
      </c>
      <c r="I316" s="31" t="s">
        <v>172</v>
      </c>
      <c r="J316" s="31">
        <v>193</v>
      </c>
    </row>
    <row r="317" spans="1:10" x14ac:dyDescent="0.3">
      <c r="A317" s="31" t="s">
        <v>400</v>
      </c>
      <c r="B317" s="31" t="s">
        <v>386</v>
      </c>
      <c r="C317" s="105">
        <v>0.23300000000000001</v>
      </c>
      <c r="D317" s="105">
        <v>4.2000000000000003E-2</v>
      </c>
      <c r="E317" s="105">
        <v>4.8500000000000001E-2</v>
      </c>
      <c r="F317" s="105">
        <v>0.14699999999999999</v>
      </c>
      <c r="G317" s="31">
        <v>610</v>
      </c>
      <c r="H317" s="31">
        <v>560</v>
      </c>
      <c r="I317" s="31" t="s">
        <v>172</v>
      </c>
      <c r="J317" s="31">
        <v>193</v>
      </c>
    </row>
    <row r="318" spans="1:10" x14ac:dyDescent="0.3">
      <c r="A318" s="31" t="s">
        <v>400</v>
      </c>
      <c r="B318" s="31" t="s">
        <v>386</v>
      </c>
      <c r="C318" s="105">
        <v>0.19700000000000001</v>
      </c>
      <c r="D318" s="105">
        <v>0.05</v>
      </c>
      <c r="E318" s="105">
        <v>5.5500000000000001E-2</v>
      </c>
      <c r="F318" s="105">
        <v>0.16900000000000001</v>
      </c>
      <c r="G318" s="31">
        <v>610</v>
      </c>
      <c r="H318" s="31">
        <v>560</v>
      </c>
      <c r="I318" s="31" t="s">
        <v>172</v>
      </c>
      <c r="J318" s="31">
        <v>193</v>
      </c>
    </row>
    <row r="319" spans="1:10" x14ac:dyDescent="0.3">
      <c r="A319" s="31" t="s">
        <v>400</v>
      </c>
      <c r="B319" s="31" t="s">
        <v>386</v>
      </c>
      <c r="C319" s="105">
        <v>0.156</v>
      </c>
      <c r="D319" s="105">
        <v>3.9E-2</v>
      </c>
      <c r="E319" s="105">
        <v>5.0900000000000001E-2</v>
      </c>
      <c r="F319" s="105">
        <v>0.155</v>
      </c>
      <c r="G319" s="31">
        <v>610</v>
      </c>
      <c r="H319" s="31">
        <v>560</v>
      </c>
      <c r="I319" s="31" t="s">
        <v>172</v>
      </c>
      <c r="J319" s="31">
        <v>193</v>
      </c>
    </row>
    <row r="320" spans="1:10" x14ac:dyDescent="0.3">
      <c r="A320" s="31" t="s">
        <v>400</v>
      </c>
      <c r="B320" s="31" t="s">
        <v>386</v>
      </c>
      <c r="C320" s="105">
        <v>0.14899999999999999</v>
      </c>
      <c r="D320" s="105">
        <v>4.2000000000000003E-2</v>
      </c>
      <c r="E320" s="105">
        <v>5.21E-2</v>
      </c>
      <c r="F320" s="105">
        <v>0.158</v>
      </c>
      <c r="G320" s="31">
        <v>610</v>
      </c>
      <c r="H320" s="31">
        <v>560</v>
      </c>
      <c r="I320" s="31" t="s">
        <v>172</v>
      </c>
      <c r="J320" s="31">
        <v>193</v>
      </c>
    </row>
    <row r="321" spans="1:10" x14ac:dyDescent="0.3">
      <c r="A321" s="31" t="s">
        <v>400</v>
      </c>
      <c r="B321" s="31" t="s">
        <v>386</v>
      </c>
      <c r="C321" s="105">
        <v>0.27500000000000002</v>
      </c>
      <c r="D321" s="105">
        <v>4.8000000000000001E-2</v>
      </c>
      <c r="E321" s="105">
        <v>5.1200000000000002E-2</v>
      </c>
      <c r="F321" s="105">
        <v>0.156</v>
      </c>
      <c r="G321" s="31">
        <v>610</v>
      </c>
      <c r="H321" s="31">
        <v>560</v>
      </c>
      <c r="I321" s="31" t="s">
        <v>172</v>
      </c>
      <c r="J321" s="31">
        <v>193</v>
      </c>
    </row>
    <row r="322" spans="1:10" x14ac:dyDescent="0.3">
      <c r="A322" s="31" t="s">
        <v>400</v>
      </c>
      <c r="B322" s="31" t="s">
        <v>386</v>
      </c>
      <c r="C322" s="105">
        <v>0.12</v>
      </c>
      <c r="D322" s="105">
        <v>3.6999999999999998E-2</v>
      </c>
      <c r="E322" s="105">
        <v>5.0200000000000002E-2</v>
      </c>
      <c r="F322" s="105">
        <v>0.153</v>
      </c>
      <c r="G322" s="31">
        <v>610</v>
      </c>
      <c r="H322" s="31">
        <v>560</v>
      </c>
      <c r="I322" s="31" t="s">
        <v>172</v>
      </c>
      <c r="J322" s="31">
        <v>193</v>
      </c>
    </row>
    <row r="323" spans="1:10" x14ac:dyDescent="0.3">
      <c r="A323" s="31" t="s">
        <v>400</v>
      </c>
      <c r="B323" s="31" t="s">
        <v>386</v>
      </c>
      <c r="C323" s="105">
        <v>0.156</v>
      </c>
      <c r="D323" s="105">
        <v>4.4999999999999998E-2</v>
      </c>
      <c r="E323" s="105">
        <v>5.4800000000000001E-2</v>
      </c>
      <c r="F323" s="105">
        <v>0.16700000000000001</v>
      </c>
      <c r="G323" s="31">
        <v>610</v>
      </c>
      <c r="H323" s="31">
        <v>560</v>
      </c>
      <c r="I323" s="31" t="s">
        <v>172</v>
      </c>
      <c r="J323" s="31">
        <v>193</v>
      </c>
    </row>
    <row r="324" spans="1:10" x14ac:dyDescent="0.3">
      <c r="A324" s="31" t="s">
        <v>400</v>
      </c>
      <c r="B324" s="31" t="s">
        <v>386</v>
      </c>
      <c r="C324" s="105">
        <v>0.14599999999999999</v>
      </c>
      <c r="D324" s="105">
        <v>4.7E-2</v>
      </c>
      <c r="E324" s="105">
        <v>5.3999999999999999E-2</v>
      </c>
      <c r="F324" s="105">
        <v>0.16400000000000001</v>
      </c>
      <c r="G324" s="31">
        <v>610</v>
      </c>
      <c r="H324" s="31">
        <v>560</v>
      </c>
      <c r="I324" s="31" t="s">
        <v>172</v>
      </c>
      <c r="J324" s="31">
        <v>193</v>
      </c>
    </row>
    <row r="325" spans="1:10" x14ac:dyDescent="0.3">
      <c r="A325" s="31" t="s">
        <v>400</v>
      </c>
      <c r="B325" s="31" t="s">
        <v>382</v>
      </c>
      <c r="C325" s="105">
        <v>3.7999999999999999E-2</v>
      </c>
      <c r="D325" s="105">
        <v>3.1E-2</v>
      </c>
      <c r="E325" s="105">
        <v>4.48E-2</v>
      </c>
      <c r="F325" s="105">
        <v>0.13600000000000001</v>
      </c>
      <c r="G325" s="31">
        <v>610</v>
      </c>
      <c r="H325" s="31">
        <v>560</v>
      </c>
      <c r="I325" s="31" t="s">
        <v>172</v>
      </c>
      <c r="J325" s="31">
        <v>193</v>
      </c>
    </row>
    <row r="326" spans="1:10" x14ac:dyDescent="0.3">
      <c r="A326" s="31" t="s">
        <v>400</v>
      </c>
      <c r="B326" s="31" t="s">
        <v>382</v>
      </c>
      <c r="C326" s="105">
        <v>-7.0000000000000001E-3</v>
      </c>
      <c r="D326" s="105">
        <v>0.03</v>
      </c>
      <c r="E326" s="105">
        <v>4.6800000000000001E-2</v>
      </c>
      <c r="F326" s="105">
        <v>0.14199999999999999</v>
      </c>
      <c r="G326" s="31">
        <v>610</v>
      </c>
      <c r="H326" s="31">
        <v>560</v>
      </c>
      <c r="I326" s="31" t="s">
        <v>172</v>
      </c>
      <c r="J326" s="31">
        <v>193</v>
      </c>
    </row>
    <row r="327" spans="1:10" x14ac:dyDescent="0.3">
      <c r="A327" s="31" t="s">
        <v>294</v>
      </c>
      <c r="B327" s="31" t="s">
        <v>384</v>
      </c>
      <c r="C327" s="105">
        <v>98.4</v>
      </c>
      <c r="D327" s="105">
        <v>1.7</v>
      </c>
      <c r="E327" s="105">
        <v>0.36499999999999999</v>
      </c>
      <c r="F327" s="105">
        <v>1.1100000000000001</v>
      </c>
      <c r="G327" s="31">
        <v>610</v>
      </c>
      <c r="H327" s="31">
        <v>560</v>
      </c>
      <c r="I327" s="31" t="s">
        <v>172</v>
      </c>
      <c r="J327" s="31">
        <v>90</v>
      </c>
    </row>
    <row r="328" spans="1:10" x14ac:dyDescent="0.3">
      <c r="A328" s="31" t="s">
        <v>294</v>
      </c>
      <c r="B328" s="31" t="s">
        <v>384</v>
      </c>
      <c r="C328" s="105">
        <v>89.1</v>
      </c>
      <c r="D328" s="105">
        <v>1.8</v>
      </c>
      <c r="E328" s="105">
        <v>0.38200000000000001</v>
      </c>
      <c r="F328" s="105">
        <v>1.1599999999999999</v>
      </c>
      <c r="G328" s="31">
        <v>610</v>
      </c>
      <c r="H328" s="31">
        <v>560</v>
      </c>
      <c r="I328" s="31" t="s">
        <v>383</v>
      </c>
      <c r="J328" s="31">
        <v>90</v>
      </c>
    </row>
    <row r="329" spans="1:10" x14ac:dyDescent="0.3">
      <c r="A329" s="31" t="s">
        <v>294</v>
      </c>
      <c r="B329" s="31" t="s">
        <v>384</v>
      </c>
      <c r="C329" s="105">
        <v>102</v>
      </c>
      <c r="D329" s="105">
        <v>1.9</v>
      </c>
      <c r="E329" s="105">
        <v>0.38400000000000001</v>
      </c>
      <c r="F329" s="105">
        <v>1.17</v>
      </c>
      <c r="G329" s="31">
        <v>610</v>
      </c>
      <c r="H329" s="31">
        <v>560</v>
      </c>
      <c r="I329" s="31" t="s">
        <v>172</v>
      </c>
      <c r="J329" s="31">
        <v>90</v>
      </c>
    </row>
    <row r="330" spans="1:10" x14ac:dyDescent="0.3">
      <c r="A330" s="31" t="s">
        <v>294</v>
      </c>
      <c r="B330" s="31" t="s">
        <v>384</v>
      </c>
      <c r="C330" s="105">
        <v>90.4</v>
      </c>
      <c r="D330" s="105">
        <v>1.5</v>
      </c>
      <c r="E330" s="105">
        <v>0.36199999999999999</v>
      </c>
      <c r="F330" s="105">
        <v>1.1000000000000001</v>
      </c>
      <c r="G330" s="31">
        <v>610</v>
      </c>
      <c r="H330" s="31">
        <v>560</v>
      </c>
      <c r="I330" s="31" t="s">
        <v>172</v>
      </c>
      <c r="J330" s="31">
        <v>90</v>
      </c>
    </row>
    <row r="331" spans="1:10" x14ac:dyDescent="0.3">
      <c r="A331" s="31" t="s">
        <v>294</v>
      </c>
      <c r="B331" s="31" t="s">
        <v>384</v>
      </c>
      <c r="C331" s="105">
        <v>97.9</v>
      </c>
      <c r="D331" s="105">
        <v>1.4</v>
      </c>
      <c r="E331" s="105">
        <v>0.35499999999999998</v>
      </c>
      <c r="F331" s="105">
        <v>1.08</v>
      </c>
      <c r="G331" s="31">
        <v>610</v>
      </c>
      <c r="H331" s="31">
        <v>560</v>
      </c>
      <c r="I331" s="31" t="s">
        <v>172</v>
      </c>
      <c r="J331" s="31">
        <v>90</v>
      </c>
    </row>
    <row r="332" spans="1:10" x14ac:dyDescent="0.3">
      <c r="A332" s="31" t="s">
        <v>294</v>
      </c>
      <c r="B332" s="31" t="s">
        <v>384</v>
      </c>
      <c r="C332" s="105">
        <v>93.2</v>
      </c>
      <c r="D332" s="105">
        <v>1.3</v>
      </c>
      <c r="E332" s="105">
        <v>0.374</v>
      </c>
      <c r="F332" s="105">
        <v>1.1399999999999999</v>
      </c>
      <c r="G332" s="31">
        <v>610</v>
      </c>
      <c r="H332" s="31">
        <v>560</v>
      </c>
      <c r="I332" s="31" t="s">
        <v>172</v>
      </c>
      <c r="J332" s="31">
        <v>90</v>
      </c>
    </row>
    <row r="333" spans="1:10" x14ac:dyDescent="0.3">
      <c r="A333" s="31" t="s">
        <v>294</v>
      </c>
      <c r="B333" s="31" t="s">
        <v>384</v>
      </c>
      <c r="C333" s="105">
        <v>109</v>
      </c>
      <c r="D333" s="105">
        <v>2.5</v>
      </c>
      <c r="E333" s="105">
        <v>0.378</v>
      </c>
      <c r="F333" s="105">
        <v>1.1499999999999999</v>
      </c>
      <c r="G333" s="31">
        <v>610</v>
      </c>
      <c r="H333" s="31">
        <v>560</v>
      </c>
      <c r="I333" s="31" t="s">
        <v>383</v>
      </c>
      <c r="J333" s="31">
        <v>90</v>
      </c>
    </row>
    <row r="334" spans="1:10" x14ac:dyDescent="0.3">
      <c r="A334" s="31" t="s">
        <v>294</v>
      </c>
      <c r="B334" s="31" t="s">
        <v>384</v>
      </c>
      <c r="C334" s="105">
        <v>104</v>
      </c>
      <c r="D334" s="105">
        <v>1.5</v>
      </c>
      <c r="E334" s="105">
        <v>0.375</v>
      </c>
      <c r="F334" s="105">
        <v>1.1399999999999999</v>
      </c>
      <c r="G334" s="31">
        <v>610</v>
      </c>
      <c r="H334" s="31">
        <v>560</v>
      </c>
      <c r="I334" s="31" t="s">
        <v>172</v>
      </c>
      <c r="J334" s="31">
        <v>90</v>
      </c>
    </row>
    <row r="335" spans="1:10" x14ac:dyDescent="0.3">
      <c r="A335" s="31" t="s">
        <v>294</v>
      </c>
      <c r="B335" s="31" t="s">
        <v>384</v>
      </c>
      <c r="C335" s="105">
        <v>92.7</v>
      </c>
      <c r="D335" s="105">
        <v>1.4</v>
      </c>
      <c r="E335" s="105">
        <v>0.34399999999999997</v>
      </c>
      <c r="F335" s="105">
        <v>1.04</v>
      </c>
      <c r="G335" s="31">
        <v>610</v>
      </c>
      <c r="H335" s="31">
        <v>560</v>
      </c>
      <c r="I335" s="31" t="s">
        <v>172</v>
      </c>
      <c r="J335" s="31">
        <v>90</v>
      </c>
    </row>
    <row r="336" spans="1:10" x14ac:dyDescent="0.3">
      <c r="A336" s="31" t="s">
        <v>294</v>
      </c>
      <c r="B336" s="31" t="s">
        <v>386</v>
      </c>
      <c r="C336" s="105">
        <v>0.04</v>
      </c>
      <c r="D336" s="105">
        <v>0.26</v>
      </c>
      <c r="E336" s="105">
        <v>0.32600000000000001</v>
      </c>
      <c r="F336" s="105">
        <v>0.99</v>
      </c>
      <c r="G336" s="31">
        <v>610</v>
      </c>
      <c r="H336" s="31">
        <v>560</v>
      </c>
      <c r="I336" s="31" t="s">
        <v>172</v>
      </c>
      <c r="J336" s="31">
        <v>90</v>
      </c>
    </row>
    <row r="337" spans="1:10" x14ac:dyDescent="0.3">
      <c r="A337" s="31" t="s">
        <v>294</v>
      </c>
      <c r="B337" s="31" t="s">
        <v>386</v>
      </c>
      <c r="C337" s="105">
        <v>0.35</v>
      </c>
      <c r="D337" s="105">
        <v>0.27</v>
      </c>
      <c r="E337" s="105">
        <v>0.37</v>
      </c>
      <c r="F337" s="105">
        <v>1.1200000000000001</v>
      </c>
      <c r="G337" s="31">
        <v>610</v>
      </c>
      <c r="H337" s="31">
        <v>560</v>
      </c>
      <c r="I337" s="31" t="s">
        <v>383</v>
      </c>
      <c r="J337" s="31">
        <v>90</v>
      </c>
    </row>
    <row r="338" spans="1:10" x14ac:dyDescent="0.3">
      <c r="A338" s="31" t="s">
        <v>294</v>
      </c>
      <c r="B338" s="31" t="s">
        <v>386</v>
      </c>
      <c r="C338" s="105">
        <v>0.08</v>
      </c>
      <c r="D338" s="105">
        <v>0.26</v>
      </c>
      <c r="E338" s="105">
        <v>0.35899999999999999</v>
      </c>
      <c r="F338" s="105">
        <v>1.0900000000000001</v>
      </c>
      <c r="G338" s="31">
        <v>610</v>
      </c>
      <c r="H338" s="31">
        <v>560</v>
      </c>
      <c r="I338" s="31" t="s">
        <v>172</v>
      </c>
      <c r="J338" s="31">
        <v>90</v>
      </c>
    </row>
    <row r="339" spans="1:10" x14ac:dyDescent="0.3">
      <c r="A339" s="31" t="s">
        <v>294</v>
      </c>
      <c r="B339" s="31" t="s">
        <v>386</v>
      </c>
      <c r="C339" s="105">
        <v>-0.01</v>
      </c>
      <c r="D339" s="105">
        <v>0.26</v>
      </c>
      <c r="E339" s="105">
        <v>0.377</v>
      </c>
      <c r="F339" s="105">
        <v>1.1399999999999999</v>
      </c>
      <c r="G339" s="31">
        <v>610</v>
      </c>
      <c r="H339" s="31">
        <v>560</v>
      </c>
      <c r="I339" s="31" t="s">
        <v>172</v>
      </c>
      <c r="J339" s="31">
        <v>90</v>
      </c>
    </row>
    <row r="340" spans="1:10" x14ac:dyDescent="0.3">
      <c r="A340" s="31" t="s">
        <v>294</v>
      </c>
      <c r="B340" s="31" t="s">
        <v>386</v>
      </c>
      <c r="C340" s="105">
        <v>0.3</v>
      </c>
      <c r="D340" s="105">
        <v>0.25</v>
      </c>
      <c r="E340" s="105">
        <v>0.35499999999999998</v>
      </c>
      <c r="F340" s="105">
        <v>1.08</v>
      </c>
      <c r="G340" s="31">
        <v>610</v>
      </c>
      <c r="H340" s="31">
        <v>560</v>
      </c>
      <c r="I340" s="31" t="s">
        <v>172</v>
      </c>
      <c r="J340" s="31">
        <v>90</v>
      </c>
    </row>
    <row r="341" spans="1:10" x14ac:dyDescent="0.3">
      <c r="A341" s="31" t="s">
        <v>294</v>
      </c>
      <c r="B341" s="31" t="s">
        <v>386</v>
      </c>
      <c r="C341" s="105">
        <v>0.44</v>
      </c>
      <c r="D341" s="105">
        <v>0.28999999999999998</v>
      </c>
      <c r="E341" s="105">
        <v>0.39600000000000002</v>
      </c>
      <c r="F341" s="105">
        <v>1.2</v>
      </c>
      <c r="G341" s="31">
        <v>610</v>
      </c>
      <c r="H341" s="31">
        <v>560</v>
      </c>
      <c r="I341" s="31" t="s">
        <v>172</v>
      </c>
      <c r="J341" s="31">
        <v>90</v>
      </c>
    </row>
    <row r="342" spans="1:10" x14ac:dyDescent="0.3">
      <c r="A342" s="31" t="s">
        <v>286</v>
      </c>
      <c r="B342" s="31" t="s">
        <v>386</v>
      </c>
      <c r="C342" s="105">
        <v>0.34100000000000003</v>
      </c>
      <c r="D342" s="105">
        <v>7.0000000000000007E-2</v>
      </c>
      <c r="E342" s="105">
        <v>9.1300000000000006E-2</v>
      </c>
      <c r="F342" s="105">
        <v>0.27700000000000002</v>
      </c>
      <c r="G342" s="31">
        <v>610</v>
      </c>
      <c r="H342" s="31">
        <v>560</v>
      </c>
      <c r="I342" s="31" t="s">
        <v>172</v>
      </c>
      <c r="J342" s="31">
        <v>193</v>
      </c>
    </row>
    <row r="343" spans="1:10" x14ac:dyDescent="0.3">
      <c r="A343" s="31" t="s">
        <v>286</v>
      </c>
      <c r="B343" s="31" t="s">
        <v>386</v>
      </c>
      <c r="C343" s="105">
        <v>0.14299999999999999</v>
      </c>
      <c r="D343" s="105">
        <v>7.1999999999999995E-2</v>
      </c>
      <c r="E343" s="105">
        <v>8.7999999999999995E-2</v>
      </c>
      <c r="F343" s="105">
        <v>0.26800000000000002</v>
      </c>
      <c r="G343" s="31">
        <v>610</v>
      </c>
      <c r="H343" s="31">
        <v>560</v>
      </c>
      <c r="I343" s="31" t="s">
        <v>172</v>
      </c>
      <c r="J343" s="31">
        <v>193</v>
      </c>
    </row>
    <row r="344" spans="1:10" x14ac:dyDescent="0.3">
      <c r="A344" s="31" t="s">
        <v>286</v>
      </c>
      <c r="B344" s="31" t="s">
        <v>386</v>
      </c>
      <c r="C344" s="105">
        <v>0.21099999999999999</v>
      </c>
      <c r="D344" s="105">
        <v>5.7000000000000002E-2</v>
      </c>
      <c r="E344" s="105">
        <v>8.3099999999999993E-2</v>
      </c>
      <c r="F344" s="105">
        <v>0.252</v>
      </c>
      <c r="G344" s="31">
        <v>610</v>
      </c>
      <c r="H344" s="31">
        <v>560</v>
      </c>
      <c r="I344" s="31" t="s">
        <v>172</v>
      </c>
      <c r="J344" s="31">
        <v>193</v>
      </c>
    </row>
    <row r="345" spans="1:10" x14ac:dyDescent="0.3">
      <c r="A345" s="31" t="s">
        <v>286</v>
      </c>
      <c r="B345" s="31" t="s">
        <v>386</v>
      </c>
      <c r="C345" s="105">
        <v>0.24199999999999999</v>
      </c>
      <c r="D345" s="105">
        <v>0.06</v>
      </c>
      <c r="E345" s="105">
        <v>8.2500000000000004E-2</v>
      </c>
      <c r="F345" s="105">
        <v>0.251</v>
      </c>
      <c r="G345" s="31">
        <v>610</v>
      </c>
      <c r="H345" s="31">
        <v>560</v>
      </c>
      <c r="I345" s="31" t="s">
        <v>172</v>
      </c>
      <c r="J345" s="31">
        <v>193</v>
      </c>
    </row>
    <row r="346" spans="1:10" x14ac:dyDescent="0.3">
      <c r="A346" s="31" t="s">
        <v>286</v>
      </c>
      <c r="B346" s="31" t="s">
        <v>386</v>
      </c>
      <c r="C346" s="105">
        <v>0.19400000000000001</v>
      </c>
      <c r="D346" s="105">
        <v>6.4000000000000001E-2</v>
      </c>
      <c r="E346" s="105">
        <v>8.4199999999999997E-2</v>
      </c>
      <c r="F346" s="105">
        <v>0.25600000000000001</v>
      </c>
      <c r="G346" s="31">
        <v>610</v>
      </c>
      <c r="H346" s="31">
        <v>560</v>
      </c>
      <c r="I346" s="31" t="s">
        <v>172</v>
      </c>
      <c r="J346" s="31">
        <v>193</v>
      </c>
    </row>
    <row r="347" spans="1:10" x14ac:dyDescent="0.3">
      <c r="A347" s="31" t="s">
        <v>286</v>
      </c>
      <c r="B347" s="31" t="s">
        <v>386</v>
      </c>
      <c r="C347" s="105">
        <v>0.128</v>
      </c>
      <c r="D347" s="105">
        <v>6.5000000000000002E-2</v>
      </c>
      <c r="E347" s="105">
        <v>9.6600000000000005E-2</v>
      </c>
      <c r="F347" s="105">
        <v>0.29399999999999998</v>
      </c>
      <c r="G347" s="31">
        <v>610</v>
      </c>
      <c r="H347" s="31">
        <v>560</v>
      </c>
      <c r="I347" s="31" t="s">
        <v>172</v>
      </c>
      <c r="J347" s="31">
        <v>193</v>
      </c>
    </row>
    <row r="348" spans="1:10" x14ac:dyDescent="0.3">
      <c r="A348" s="31" t="s">
        <v>286</v>
      </c>
      <c r="B348" s="31" t="s">
        <v>386</v>
      </c>
      <c r="C348" s="105">
        <v>5.53</v>
      </c>
      <c r="D348" s="105">
        <v>0.22</v>
      </c>
      <c r="E348" s="105">
        <v>0.10199999999999999</v>
      </c>
      <c r="F348" s="105">
        <v>0.31</v>
      </c>
      <c r="G348" s="31">
        <v>610</v>
      </c>
      <c r="H348" s="31">
        <v>560</v>
      </c>
      <c r="I348" s="31" t="s">
        <v>391</v>
      </c>
      <c r="J348" s="31">
        <v>193</v>
      </c>
    </row>
    <row r="349" spans="1:10" x14ac:dyDescent="0.3">
      <c r="A349" s="31" t="s">
        <v>286</v>
      </c>
      <c r="B349" s="31" t="s">
        <v>387</v>
      </c>
      <c r="C349" s="105">
        <v>0.45</v>
      </c>
      <c r="D349" s="105">
        <v>0.11</v>
      </c>
      <c r="E349" s="105">
        <v>0.14399999999999999</v>
      </c>
      <c r="F349" s="105">
        <v>0.438</v>
      </c>
      <c r="G349" s="31">
        <v>610</v>
      </c>
      <c r="H349" s="31">
        <v>560</v>
      </c>
      <c r="I349" s="31" t="s">
        <v>172</v>
      </c>
      <c r="J349" s="31">
        <v>193</v>
      </c>
    </row>
    <row r="350" spans="1:10" x14ac:dyDescent="0.3">
      <c r="A350" s="31" t="s">
        <v>286</v>
      </c>
      <c r="B350" s="31" t="s">
        <v>387</v>
      </c>
      <c r="C350" s="105">
        <v>0.32</v>
      </c>
      <c r="D350" s="105">
        <v>0.11</v>
      </c>
      <c r="E350" s="105">
        <v>0.14299999999999999</v>
      </c>
      <c r="F350" s="105">
        <v>0.436</v>
      </c>
      <c r="G350" s="31">
        <v>610</v>
      </c>
      <c r="H350" s="31">
        <v>560</v>
      </c>
      <c r="I350" s="31" t="s">
        <v>172</v>
      </c>
      <c r="J350" s="31">
        <v>193</v>
      </c>
    </row>
    <row r="351" spans="1:10" x14ac:dyDescent="0.3">
      <c r="A351" s="31" t="s">
        <v>286</v>
      </c>
      <c r="B351" s="31" t="s">
        <v>387</v>
      </c>
      <c r="C351" s="105">
        <v>0.14000000000000001</v>
      </c>
      <c r="D351" s="105">
        <v>0.11</v>
      </c>
      <c r="E351" s="105">
        <v>0.14699999999999999</v>
      </c>
      <c r="F351" s="105">
        <v>0.44800000000000001</v>
      </c>
      <c r="G351" s="31">
        <v>610</v>
      </c>
      <c r="H351" s="31">
        <v>560</v>
      </c>
      <c r="I351" s="31" t="s">
        <v>172</v>
      </c>
      <c r="J351" s="31">
        <v>193</v>
      </c>
    </row>
    <row r="352" spans="1:10" x14ac:dyDescent="0.3">
      <c r="A352" s="31" t="s">
        <v>299</v>
      </c>
      <c r="B352" s="31" t="s">
        <v>386</v>
      </c>
      <c r="C352" s="105">
        <v>0.36299999999999999</v>
      </c>
      <c r="D352" s="105">
        <v>7.4999999999999997E-2</v>
      </c>
      <c r="E352" s="105">
        <v>7.6399999999999996E-2</v>
      </c>
      <c r="F352" s="105">
        <v>0.23200000000000001</v>
      </c>
      <c r="G352" s="31">
        <v>610</v>
      </c>
      <c r="H352" s="31">
        <v>560</v>
      </c>
      <c r="I352" s="31" t="s">
        <v>383</v>
      </c>
      <c r="J352" s="31">
        <v>193</v>
      </c>
    </row>
    <row r="353" spans="1:10" x14ac:dyDescent="0.3">
      <c r="A353" s="31" t="s">
        <v>299</v>
      </c>
      <c r="B353" s="31" t="s">
        <v>386</v>
      </c>
      <c r="C353" s="105">
        <v>0.38500000000000001</v>
      </c>
      <c r="D353" s="105">
        <v>9.6000000000000002E-2</v>
      </c>
      <c r="E353" s="105">
        <v>8.48E-2</v>
      </c>
      <c r="F353" s="105">
        <v>0.25800000000000001</v>
      </c>
      <c r="G353" s="31">
        <v>610</v>
      </c>
      <c r="H353" s="31">
        <v>560</v>
      </c>
      <c r="I353" s="31" t="s">
        <v>383</v>
      </c>
      <c r="J353" s="31">
        <v>193</v>
      </c>
    </row>
    <row r="354" spans="1:10" x14ac:dyDescent="0.3">
      <c r="A354" s="31" t="s">
        <v>299</v>
      </c>
      <c r="B354" s="31" t="s">
        <v>386</v>
      </c>
      <c r="C354" s="105">
        <v>4.9000000000000002E-2</v>
      </c>
      <c r="D354" s="105">
        <v>6.4000000000000001E-2</v>
      </c>
      <c r="E354" s="105">
        <v>7.6100000000000001E-2</v>
      </c>
      <c r="F354" s="105">
        <v>0.23100000000000001</v>
      </c>
      <c r="G354" s="31">
        <v>610</v>
      </c>
      <c r="H354" s="31">
        <v>560</v>
      </c>
      <c r="I354" s="31" t="s">
        <v>383</v>
      </c>
      <c r="J354" s="31">
        <v>193</v>
      </c>
    </row>
    <row r="355" spans="1:10" x14ac:dyDescent="0.3">
      <c r="A355" s="31" t="s">
        <v>299</v>
      </c>
      <c r="B355" s="31" t="s">
        <v>386</v>
      </c>
      <c r="C355" s="105">
        <v>6.7</v>
      </c>
      <c r="D355" s="105">
        <v>1.2</v>
      </c>
      <c r="E355" s="105">
        <v>8.3000000000000004E-2</v>
      </c>
      <c r="F355" s="105">
        <v>0.252</v>
      </c>
      <c r="G355" s="31">
        <v>610</v>
      </c>
      <c r="H355" s="31">
        <v>560</v>
      </c>
      <c r="I355" s="31" t="s">
        <v>391</v>
      </c>
      <c r="J355" s="31">
        <v>193</v>
      </c>
    </row>
    <row r="356" spans="1:10" x14ac:dyDescent="0.3">
      <c r="A356" s="31" t="s">
        <v>299</v>
      </c>
      <c r="B356" s="31" t="s">
        <v>386</v>
      </c>
      <c r="C356" s="105">
        <v>-6.0999999999999999E-2</v>
      </c>
      <c r="D356" s="105">
        <v>7.9000000000000001E-2</v>
      </c>
      <c r="E356" s="105">
        <v>9.0200000000000002E-2</v>
      </c>
      <c r="F356" s="105">
        <v>0.27400000000000002</v>
      </c>
      <c r="G356" s="31">
        <v>610</v>
      </c>
      <c r="H356" s="31">
        <v>560</v>
      </c>
      <c r="I356" s="31" t="s">
        <v>383</v>
      </c>
      <c r="J356" s="31">
        <v>193</v>
      </c>
    </row>
    <row r="357" spans="1:10" x14ac:dyDescent="0.3">
      <c r="A357" s="31" t="s">
        <v>299</v>
      </c>
      <c r="B357" s="31" t="s">
        <v>386</v>
      </c>
      <c r="C357" s="105">
        <v>0.19800000000000001</v>
      </c>
      <c r="D357" s="105">
        <v>5.8999999999999997E-2</v>
      </c>
      <c r="E357" s="105">
        <v>7.6300000000000007E-2</v>
      </c>
      <c r="F357" s="105">
        <v>0.23200000000000001</v>
      </c>
      <c r="G357" s="31">
        <v>610</v>
      </c>
      <c r="H357" s="31">
        <v>560</v>
      </c>
      <c r="I357" s="31" t="s">
        <v>383</v>
      </c>
      <c r="J357" s="31">
        <v>193</v>
      </c>
    </row>
    <row r="358" spans="1:10" x14ac:dyDescent="0.3">
      <c r="A358" s="31" t="s">
        <v>299</v>
      </c>
      <c r="B358" s="31" t="s">
        <v>386</v>
      </c>
      <c r="C358" s="105">
        <v>-3.7999999999999999E-2</v>
      </c>
      <c r="D358" s="105">
        <v>6.9000000000000006E-2</v>
      </c>
      <c r="E358" s="105">
        <v>9.0200000000000002E-2</v>
      </c>
      <c r="F358" s="105">
        <v>0.27400000000000002</v>
      </c>
      <c r="G358" s="31">
        <v>610</v>
      </c>
      <c r="H358" s="31">
        <v>560</v>
      </c>
      <c r="I358" s="31" t="s">
        <v>383</v>
      </c>
      <c r="J358" s="31">
        <v>193</v>
      </c>
    </row>
    <row r="359" spans="1:10" x14ac:dyDescent="0.3">
      <c r="A359" s="31" t="s">
        <v>299</v>
      </c>
      <c r="B359" s="31" t="s">
        <v>386</v>
      </c>
      <c r="C359" s="105">
        <v>0.26500000000000001</v>
      </c>
      <c r="D359" s="105">
        <v>9.5000000000000001E-2</v>
      </c>
      <c r="E359" s="105">
        <v>0.105</v>
      </c>
      <c r="F359" s="105">
        <v>0.31900000000000001</v>
      </c>
      <c r="G359" s="31">
        <v>610</v>
      </c>
      <c r="H359" s="31">
        <v>560</v>
      </c>
      <c r="I359" s="31" t="s">
        <v>383</v>
      </c>
      <c r="J359" s="31">
        <v>193</v>
      </c>
    </row>
    <row r="360" spans="1:10" x14ac:dyDescent="0.3">
      <c r="A360" s="31" t="s">
        <v>299</v>
      </c>
      <c r="B360" s="31" t="s">
        <v>386</v>
      </c>
      <c r="C360" s="105">
        <v>0.03</v>
      </c>
      <c r="D360" s="105">
        <v>7.6999999999999999E-2</v>
      </c>
      <c r="E360" s="105">
        <v>8.6400000000000005E-2</v>
      </c>
      <c r="F360" s="105">
        <v>0.26300000000000001</v>
      </c>
      <c r="G360" s="31">
        <v>610</v>
      </c>
      <c r="H360" s="31">
        <v>560</v>
      </c>
      <c r="I360" s="31" t="s">
        <v>383</v>
      </c>
      <c r="J360" s="31">
        <v>193</v>
      </c>
    </row>
    <row r="361" spans="1:10" x14ac:dyDescent="0.3">
      <c r="A361" s="31" t="s">
        <v>299</v>
      </c>
      <c r="B361" s="31" t="s">
        <v>386</v>
      </c>
      <c r="C361" s="105">
        <v>6.9</v>
      </c>
      <c r="D361" s="105">
        <v>1.6</v>
      </c>
      <c r="E361" s="105">
        <v>9.6500000000000002E-2</v>
      </c>
      <c r="F361" s="105">
        <v>0.29299999999999998</v>
      </c>
      <c r="G361" s="31">
        <v>610</v>
      </c>
      <c r="H361" s="31">
        <v>560</v>
      </c>
      <c r="I361" s="31" t="s">
        <v>391</v>
      </c>
      <c r="J361" s="31">
        <v>193</v>
      </c>
    </row>
    <row r="362" spans="1:10" x14ac:dyDescent="0.3">
      <c r="A362" s="31" t="s">
        <v>295</v>
      </c>
      <c r="B362" s="31" t="s">
        <v>384</v>
      </c>
      <c r="C362" s="105">
        <v>77.900000000000006</v>
      </c>
      <c r="D362" s="105">
        <v>1.2</v>
      </c>
      <c r="E362" s="105">
        <v>0.41499999999999998</v>
      </c>
      <c r="F362" s="105">
        <v>1.26</v>
      </c>
      <c r="G362" s="31">
        <v>610</v>
      </c>
      <c r="H362" s="31">
        <v>560</v>
      </c>
      <c r="I362" s="31" t="s">
        <v>172</v>
      </c>
      <c r="J362" s="31">
        <v>75</v>
      </c>
    </row>
    <row r="363" spans="1:10" x14ac:dyDescent="0.3">
      <c r="A363" s="31" t="s">
        <v>295</v>
      </c>
      <c r="B363" s="31" t="s">
        <v>384</v>
      </c>
      <c r="C363" s="105">
        <v>80.3</v>
      </c>
      <c r="D363" s="105">
        <v>1.4</v>
      </c>
      <c r="E363" s="105">
        <v>0.42199999999999999</v>
      </c>
      <c r="F363" s="105">
        <v>1.28</v>
      </c>
      <c r="G363" s="31">
        <v>610</v>
      </c>
      <c r="H363" s="31">
        <v>560</v>
      </c>
      <c r="I363" s="31" t="s">
        <v>172</v>
      </c>
      <c r="J363" s="31">
        <v>75</v>
      </c>
    </row>
    <row r="364" spans="1:10" x14ac:dyDescent="0.3">
      <c r="A364" s="31" t="s">
        <v>295</v>
      </c>
      <c r="B364" s="31" t="s">
        <v>384</v>
      </c>
      <c r="C364" s="105">
        <v>80.400000000000006</v>
      </c>
      <c r="D364" s="105">
        <v>1.3</v>
      </c>
      <c r="E364" s="105">
        <v>0.40600000000000003</v>
      </c>
      <c r="F364" s="105">
        <v>1.23</v>
      </c>
      <c r="G364" s="31">
        <v>610</v>
      </c>
      <c r="H364" s="31">
        <v>560</v>
      </c>
      <c r="I364" s="31" t="s">
        <v>172</v>
      </c>
      <c r="J364" s="31">
        <v>75</v>
      </c>
    </row>
    <row r="365" spans="1:10" x14ac:dyDescent="0.3">
      <c r="A365" s="31" t="s">
        <v>295</v>
      </c>
      <c r="B365" s="31" t="s">
        <v>384</v>
      </c>
      <c r="C365" s="105">
        <v>81.5</v>
      </c>
      <c r="D365" s="105">
        <v>1.4</v>
      </c>
      <c r="E365" s="105">
        <v>0.436</v>
      </c>
      <c r="F365" s="105">
        <v>1.33</v>
      </c>
      <c r="G365" s="31">
        <v>610</v>
      </c>
      <c r="H365" s="31">
        <v>560</v>
      </c>
      <c r="I365" s="31" t="s">
        <v>172</v>
      </c>
      <c r="J365" s="31">
        <v>75</v>
      </c>
    </row>
    <row r="366" spans="1:10" x14ac:dyDescent="0.3">
      <c r="A366" s="31" t="s">
        <v>295</v>
      </c>
      <c r="B366" s="31" t="s">
        <v>384</v>
      </c>
      <c r="C366" s="105">
        <v>77.099999999999994</v>
      </c>
      <c r="D366" s="105">
        <v>1.6</v>
      </c>
      <c r="E366" s="105">
        <v>0.41099999999999998</v>
      </c>
      <c r="F366" s="105">
        <v>1.25</v>
      </c>
      <c r="G366" s="31">
        <v>610</v>
      </c>
      <c r="H366" s="31">
        <v>560</v>
      </c>
      <c r="I366" s="31" t="s">
        <v>172</v>
      </c>
      <c r="J366" s="31">
        <v>75</v>
      </c>
    </row>
    <row r="367" spans="1:10" x14ac:dyDescent="0.3">
      <c r="A367" s="31" t="s">
        <v>300</v>
      </c>
      <c r="B367" s="31" t="s">
        <v>384</v>
      </c>
      <c r="C367" s="105">
        <v>76</v>
      </c>
      <c r="D367" s="105">
        <v>1.5</v>
      </c>
      <c r="E367" s="105">
        <v>0.432</v>
      </c>
      <c r="F367" s="105">
        <v>1.31</v>
      </c>
      <c r="G367" s="31">
        <v>610</v>
      </c>
      <c r="H367" s="31">
        <v>560</v>
      </c>
      <c r="I367" s="31" t="s">
        <v>172</v>
      </c>
      <c r="J367" s="31">
        <v>75</v>
      </c>
    </row>
    <row r="368" spans="1:10" x14ac:dyDescent="0.3">
      <c r="A368" s="31" t="s">
        <v>300</v>
      </c>
      <c r="B368" s="31" t="s">
        <v>384</v>
      </c>
      <c r="C368" s="105">
        <v>74.8</v>
      </c>
      <c r="D368" s="105">
        <v>1.3</v>
      </c>
      <c r="E368" s="105">
        <v>0.42099999999999999</v>
      </c>
      <c r="F368" s="105">
        <v>1.28</v>
      </c>
      <c r="G368" s="31">
        <v>610</v>
      </c>
      <c r="H368" s="31">
        <v>560</v>
      </c>
      <c r="I368" s="31" t="s">
        <v>172</v>
      </c>
      <c r="J368" s="31">
        <v>75</v>
      </c>
    </row>
    <row r="369" spans="1:10" x14ac:dyDescent="0.3">
      <c r="A369" s="31" t="s">
        <v>300</v>
      </c>
      <c r="B369" s="31" t="s">
        <v>384</v>
      </c>
      <c r="C369" s="105">
        <v>78.599999999999994</v>
      </c>
      <c r="D369" s="105">
        <v>1.2</v>
      </c>
      <c r="E369" s="105">
        <v>0.44900000000000001</v>
      </c>
      <c r="F369" s="105">
        <v>1.37</v>
      </c>
      <c r="G369" s="31">
        <v>610</v>
      </c>
      <c r="H369" s="31">
        <v>560</v>
      </c>
      <c r="I369" s="31" t="s">
        <v>172</v>
      </c>
      <c r="J369" s="31">
        <v>75</v>
      </c>
    </row>
    <row r="370" spans="1:10" x14ac:dyDescent="0.3">
      <c r="A370" s="31" t="s">
        <v>300</v>
      </c>
      <c r="B370" s="31" t="s">
        <v>384</v>
      </c>
      <c r="C370" s="105">
        <v>72.400000000000006</v>
      </c>
      <c r="D370" s="105">
        <v>1.2</v>
      </c>
      <c r="E370" s="105">
        <v>0.42899999999999999</v>
      </c>
      <c r="F370" s="105">
        <v>1.3</v>
      </c>
      <c r="G370" s="31">
        <v>610</v>
      </c>
      <c r="H370" s="31">
        <v>560</v>
      </c>
      <c r="I370" s="31" t="s">
        <v>172</v>
      </c>
      <c r="J370" s="31">
        <v>75</v>
      </c>
    </row>
    <row r="371" spans="1:10" x14ac:dyDescent="0.3">
      <c r="A371" s="31" t="s">
        <v>300</v>
      </c>
      <c r="B371" s="31" t="s">
        <v>384</v>
      </c>
      <c r="C371" s="105">
        <v>76.599999999999994</v>
      </c>
      <c r="D371" s="105">
        <v>1.3</v>
      </c>
      <c r="E371" s="105">
        <v>0.42099999999999999</v>
      </c>
      <c r="F371" s="105">
        <v>1.28</v>
      </c>
      <c r="G371" s="31">
        <v>610</v>
      </c>
      <c r="H371" s="31">
        <v>560</v>
      </c>
      <c r="I371" s="31" t="s">
        <v>172</v>
      </c>
      <c r="J371" s="31">
        <v>75</v>
      </c>
    </row>
    <row r="372" spans="1:10" x14ac:dyDescent="0.3">
      <c r="A372" s="31" t="s">
        <v>394</v>
      </c>
      <c r="B372" s="31" t="s">
        <v>384</v>
      </c>
      <c r="C372" s="105">
        <v>106</v>
      </c>
      <c r="D372" s="105">
        <v>1.6</v>
      </c>
      <c r="E372" s="105">
        <v>0.41399999999999998</v>
      </c>
      <c r="F372" s="105">
        <v>1.26</v>
      </c>
      <c r="G372" s="31">
        <v>610</v>
      </c>
      <c r="H372" s="31">
        <v>560</v>
      </c>
      <c r="I372" s="31" t="s">
        <v>172</v>
      </c>
      <c r="J372" s="31">
        <v>75</v>
      </c>
    </row>
    <row r="373" spans="1:10" x14ac:dyDescent="0.3">
      <c r="A373" s="31" t="s">
        <v>394</v>
      </c>
      <c r="B373" s="31" t="s">
        <v>384</v>
      </c>
      <c r="C373" s="105">
        <v>101</v>
      </c>
      <c r="D373" s="105">
        <v>1.5</v>
      </c>
      <c r="E373" s="105">
        <v>0.42</v>
      </c>
      <c r="F373" s="105">
        <v>1.28</v>
      </c>
      <c r="G373" s="31">
        <v>610</v>
      </c>
      <c r="H373" s="31">
        <v>560</v>
      </c>
      <c r="I373" s="31" t="s">
        <v>172</v>
      </c>
      <c r="J373" s="31">
        <v>75</v>
      </c>
    </row>
    <row r="374" spans="1:10" x14ac:dyDescent="0.3">
      <c r="A374" s="31" t="s">
        <v>394</v>
      </c>
      <c r="B374" s="31" t="s">
        <v>384</v>
      </c>
      <c r="C374" s="105">
        <v>105</v>
      </c>
      <c r="D374" s="105">
        <v>1.4</v>
      </c>
      <c r="E374" s="105">
        <v>0.435</v>
      </c>
      <c r="F374" s="105">
        <v>1.32</v>
      </c>
      <c r="G374" s="31">
        <v>610</v>
      </c>
      <c r="H374" s="31">
        <v>560</v>
      </c>
      <c r="I374" s="31" t="s">
        <v>172</v>
      </c>
      <c r="J374" s="31">
        <v>75</v>
      </c>
    </row>
    <row r="375" spans="1:10" x14ac:dyDescent="0.3">
      <c r="A375" s="31" t="s">
        <v>394</v>
      </c>
      <c r="B375" s="31" t="s">
        <v>384</v>
      </c>
      <c r="C375" s="105">
        <v>95.5</v>
      </c>
      <c r="D375" s="105">
        <v>1.4</v>
      </c>
      <c r="E375" s="105">
        <v>0.40400000000000003</v>
      </c>
      <c r="F375" s="105">
        <v>1.23</v>
      </c>
      <c r="G375" s="31">
        <v>610</v>
      </c>
      <c r="H375" s="31">
        <v>560</v>
      </c>
      <c r="I375" s="31" t="s">
        <v>172</v>
      </c>
      <c r="J375" s="31">
        <v>75</v>
      </c>
    </row>
    <row r="376" spans="1:10" x14ac:dyDescent="0.3">
      <c r="A376" s="31" t="s">
        <v>394</v>
      </c>
      <c r="B376" s="31" t="s">
        <v>384</v>
      </c>
      <c r="C376" s="105">
        <v>100</v>
      </c>
      <c r="D376" s="105">
        <v>1.6</v>
      </c>
      <c r="E376" s="105">
        <v>0.441</v>
      </c>
      <c r="F376" s="105">
        <v>1.34</v>
      </c>
      <c r="G376" s="31">
        <v>610</v>
      </c>
      <c r="H376" s="31">
        <v>560</v>
      </c>
      <c r="I376" s="31" t="s">
        <v>172</v>
      </c>
      <c r="J376" s="31">
        <v>75</v>
      </c>
    </row>
    <row r="377" spans="1:10" x14ac:dyDescent="0.3">
      <c r="A377" s="31" t="s">
        <v>394</v>
      </c>
      <c r="B377" s="31" t="s">
        <v>384</v>
      </c>
      <c r="C377" s="105">
        <v>100</v>
      </c>
      <c r="D377" s="105">
        <v>1.7</v>
      </c>
      <c r="E377" s="105">
        <v>0.46300000000000002</v>
      </c>
      <c r="F377" s="105">
        <v>1.41</v>
      </c>
      <c r="G377" s="31">
        <v>610</v>
      </c>
      <c r="H377" s="31">
        <v>560</v>
      </c>
      <c r="I377" s="31" t="s">
        <v>383</v>
      </c>
      <c r="J377" s="31">
        <v>75</v>
      </c>
    </row>
    <row r="378" spans="1:10" x14ac:dyDescent="0.3">
      <c r="A378" s="31" t="s">
        <v>394</v>
      </c>
      <c r="B378" s="31" t="s">
        <v>384</v>
      </c>
      <c r="C378" s="105">
        <v>99</v>
      </c>
      <c r="D378" s="105">
        <v>1.9</v>
      </c>
      <c r="E378" s="105">
        <v>0.43</v>
      </c>
      <c r="F378" s="105">
        <v>1.31</v>
      </c>
      <c r="G378" s="31">
        <v>610</v>
      </c>
      <c r="H378" s="31">
        <v>560</v>
      </c>
      <c r="I378" s="31" t="s">
        <v>383</v>
      </c>
      <c r="J378" s="31">
        <v>75</v>
      </c>
    </row>
    <row r="379" spans="1:10" x14ac:dyDescent="0.3">
      <c r="A379" s="31" t="s">
        <v>392</v>
      </c>
      <c r="B379" s="31" t="s">
        <v>384</v>
      </c>
      <c r="C379" s="105">
        <v>2.68</v>
      </c>
      <c r="D379" s="105">
        <v>0.35</v>
      </c>
      <c r="E379" s="105">
        <v>0.432</v>
      </c>
      <c r="F379" s="105">
        <v>1.31</v>
      </c>
      <c r="G379" s="31">
        <v>610</v>
      </c>
      <c r="H379" s="31">
        <v>560</v>
      </c>
      <c r="I379" s="31" t="s">
        <v>172</v>
      </c>
      <c r="J379" s="31">
        <v>75</v>
      </c>
    </row>
    <row r="380" spans="1:10" x14ac:dyDescent="0.3">
      <c r="A380" s="31" t="s">
        <v>392</v>
      </c>
      <c r="B380" s="31" t="s">
        <v>384</v>
      </c>
      <c r="C380" s="105">
        <v>2.57</v>
      </c>
      <c r="D380" s="105">
        <v>0.4</v>
      </c>
      <c r="E380" s="105">
        <v>0.44</v>
      </c>
      <c r="F380" s="105">
        <v>1.34</v>
      </c>
      <c r="G380" s="31">
        <v>610</v>
      </c>
      <c r="H380" s="31">
        <v>560</v>
      </c>
      <c r="I380" s="31" t="s">
        <v>172</v>
      </c>
      <c r="J380" s="31">
        <v>75</v>
      </c>
    </row>
    <row r="381" spans="1:10" x14ac:dyDescent="0.3">
      <c r="A381" s="31" t="s">
        <v>303</v>
      </c>
      <c r="B381" s="31" t="s">
        <v>386</v>
      </c>
      <c r="C381" s="105">
        <v>5.5E-2</v>
      </c>
      <c r="D381" s="105">
        <v>4.9000000000000002E-2</v>
      </c>
      <c r="E381" s="105">
        <v>7.0999999999999994E-2</v>
      </c>
      <c r="F381" s="105">
        <v>0.216</v>
      </c>
      <c r="G381" s="31">
        <v>610</v>
      </c>
      <c r="H381" s="31">
        <v>560</v>
      </c>
      <c r="I381" s="31" t="s">
        <v>172</v>
      </c>
      <c r="J381" s="31">
        <v>193</v>
      </c>
    </row>
    <row r="382" spans="1:10" x14ac:dyDescent="0.3">
      <c r="A382" s="31" t="s">
        <v>303</v>
      </c>
      <c r="B382" s="31" t="s">
        <v>386</v>
      </c>
      <c r="C382" s="105">
        <v>5.5E-2</v>
      </c>
      <c r="D382" s="105">
        <v>5.6000000000000001E-2</v>
      </c>
      <c r="E382" s="105">
        <v>7.4800000000000005E-2</v>
      </c>
      <c r="F382" s="105">
        <v>0.22700000000000001</v>
      </c>
      <c r="G382" s="31">
        <v>610</v>
      </c>
      <c r="H382" s="31">
        <v>560</v>
      </c>
      <c r="I382" s="31" t="s">
        <v>172</v>
      </c>
      <c r="J382" s="31">
        <v>193</v>
      </c>
    </row>
    <row r="383" spans="1:10" x14ac:dyDescent="0.3">
      <c r="A383" s="31" t="s">
        <v>303</v>
      </c>
      <c r="B383" s="31" t="s">
        <v>386</v>
      </c>
      <c r="C383" s="105">
        <v>4.5999999999999999E-2</v>
      </c>
      <c r="D383" s="105">
        <v>5.2999999999999999E-2</v>
      </c>
      <c r="E383" s="105">
        <v>7.4700000000000003E-2</v>
      </c>
      <c r="F383" s="105">
        <v>0.22700000000000001</v>
      </c>
      <c r="G383" s="31">
        <v>610</v>
      </c>
      <c r="H383" s="31">
        <v>560</v>
      </c>
      <c r="I383" s="31" t="s">
        <v>172</v>
      </c>
      <c r="J383" s="31">
        <v>193</v>
      </c>
    </row>
    <row r="384" spans="1:10" x14ac:dyDescent="0.3">
      <c r="A384" s="31" t="s">
        <v>303</v>
      </c>
      <c r="B384" s="31" t="s">
        <v>386</v>
      </c>
      <c r="C384" s="105">
        <v>-7.0000000000000001E-3</v>
      </c>
      <c r="D384" s="105">
        <v>5.0999999999999997E-2</v>
      </c>
      <c r="E384" s="105">
        <v>0.08</v>
      </c>
      <c r="F384" s="105">
        <v>0.24299999999999999</v>
      </c>
      <c r="G384" s="31">
        <v>610</v>
      </c>
      <c r="H384" s="31">
        <v>560</v>
      </c>
      <c r="I384" s="31" t="s">
        <v>172</v>
      </c>
      <c r="J384" s="31">
        <v>193</v>
      </c>
    </row>
    <row r="385" spans="1:10" x14ac:dyDescent="0.3">
      <c r="A385" s="31" t="s">
        <v>303</v>
      </c>
      <c r="B385" s="31" t="s">
        <v>386</v>
      </c>
      <c r="C385" s="105">
        <v>-1.6E-2</v>
      </c>
      <c r="D385" s="105">
        <v>5.0999999999999997E-2</v>
      </c>
      <c r="E385" s="105">
        <v>7.9799999999999996E-2</v>
      </c>
      <c r="F385" s="105">
        <v>0.24299999999999999</v>
      </c>
      <c r="G385" s="31">
        <v>610</v>
      </c>
      <c r="H385" s="31">
        <v>560</v>
      </c>
      <c r="I385" s="31" t="s">
        <v>172</v>
      </c>
      <c r="J385" s="31">
        <v>193</v>
      </c>
    </row>
    <row r="386" spans="1:10" x14ac:dyDescent="0.3">
      <c r="A386" s="31" t="s">
        <v>303</v>
      </c>
      <c r="B386" s="31" t="s">
        <v>386</v>
      </c>
      <c r="C386" s="105">
        <v>-6.5000000000000002E-2</v>
      </c>
      <c r="D386" s="105">
        <v>4.2000000000000003E-2</v>
      </c>
      <c r="E386" s="105">
        <v>7.3300000000000004E-2</v>
      </c>
      <c r="F386" s="105">
        <v>0.223</v>
      </c>
      <c r="G386" s="31">
        <v>610</v>
      </c>
      <c r="H386" s="31">
        <v>560</v>
      </c>
      <c r="I386" s="31" t="s">
        <v>383</v>
      </c>
      <c r="J386" s="31">
        <v>193</v>
      </c>
    </row>
    <row r="387" spans="1:10" x14ac:dyDescent="0.3">
      <c r="A387" s="31" t="s">
        <v>303</v>
      </c>
      <c r="B387" s="31" t="s">
        <v>386</v>
      </c>
      <c r="C387" s="105">
        <v>1.4E-2</v>
      </c>
      <c r="D387" s="105">
        <v>5.0999999999999997E-2</v>
      </c>
      <c r="E387" s="105">
        <v>7.6899999999999996E-2</v>
      </c>
      <c r="F387" s="105">
        <v>0.23400000000000001</v>
      </c>
      <c r="G387" s="31">
        <v>610</v>
      </c>
      <c r="H387" s="31">
        <v>560</v>
      </c>
      <c r="I387" s="31" t="s">
        <v>172</v>
      </c>
      <c r="J387" s="31">
        <v>193</v>
      </c>
    </row>
    <row r="388" spans="1:10" x14ac:dyDescent="0.3">
      <c r="A388" s="31" t="s">
        <v>303</v>
      </c>
      <c r="B388" s="31" t="s">
        <v>386</v>
      </c>
      <c r="C388" s="105">
        <v>3.7999999999999999E-2</v>
      </c>
      <c r="D388" s="105">
        <v>5.8999999999999997E-2</v>
      </c>
      <c r="E388" s="105">
        <v>8.3900000000000002E-2</v>
      </c>
      <c r="F388" s="105">
        <v>0.255</v>
      </c>
      <c r="G388" s="31">
        <v>610</v>
      </c>
      <c r="H388" s="31">
        <v>560</v>
      </c>
      <c r="I388" s="31" t="s">
        <v>172</v>
      </c>
      <c r="J388" s="31">
        <v>193</v>
      </c>
    </row>
    <row r="389" spans="1:10" x14ac:dyDescent="0.3">
      <c r="A389" s="31" t="s">
        <v>303</v>
      </c>
      <c r="B389" s="31" t="s">
        <v>386</v>
      </c>
      <c r="C389" s="105">
        <v>-4.0000000000000001E-3</v>
      </c>
      <c r="D389" s="105">
        <v>5.1999999999999998E-2</v>
      </c>
      <c r="E389" s="105">
        <v>7.9500000000000001E-2</v>
      </c>
      <c r="F389" s="105">
        <v>0.24199999999999999</v>
      </c>
      <c r="G389" s="31">
        <v>610</v>
      </c>
      <c r="H389" s="31">
        <v>560</v>
      </c>
      <c r="I389" s="31" t="s">
        <v>172</v>
      </c>
      <c r="J389" s="31">
        <v>193</v>
      </c>
    </row>
    <row r="390" spans="1:10" x14ac:dyDescent="0.3">
      <c r="A390" s="31" t="s">
        <v>303</v>
      </c>
      <c r="B390" s="31" t="s">
        <v>386</v>
      </c>
      <c r="C390" s="105">
        <v>-2.1999999999999999E-2</v>
      </c>
      <c r="D390" s="105">
        <v>4.9000000000000002E-2</v>
      </c>
      <c r="E390" s="105">
        <v>8.3400000000000002E-2</v>
      </c>
      <c r="F390" s="105">
        <v>0.253</v>
      </c>
      <c r="G390" s="31">
        <v>610</v>
      </c>
      <c r="H390" s="31">
        <v>560</v>
      </c>
      <c r="I390" s="31" t="s">
        <v>172</v>
      </c>
      <c r="J390" s="31">
        <v>193</v>
      </c>
    </row>
    <row r="391" spans="1:10" x14ac:dyDescent="0.3">
      <c r="A391" s="31" t="s">
        <v>303</v>
      </c>
      <c r="B391" s="31" t="s">
        <v>386</v>
      </c>
      <c r="C391" s="105">
        <v>0.28999999999999998</v>
      </c>
      <c r="D391" s="105">
        <v>0.11</v>
      </c>
      <c r="E391" s="105">
        <v>7.5700000000000003E-2</v>
      </c>
      <c r="F391" s="105">
        <v>0.23</v>
      </c>
      <c r="G391" s="31">
        <v>610</v>
      </c>
      <c r="H391" s="31">
        <v>560</v>
      </c>
      <c r="I391" s="31" t="s">
        <v>383</v>
      </c>
      <c r="J391" s="31">
        <v>193</v>
      </c>
    </row>
    <row r="392" spans="1:10" x14ac:dyDescent="0.3">
      <c r="A392" s="31" t="s">
        <v>303</v>
      </c>
      <c r="B392" s="31" t="s">
        <v>386</v>
      </c>
      <c r="C392" s="105">
        <v>1.7000000000000001E-2</v>
      </c>
      <c r="D392" s="105">
        <v>4.8000000000000001E-2</v>
      </c>
      <c r="E392" s="105">
        <v>7.9399999999999998E-2</v>
      </c>
      <c r="F392" s="105">
        <v>0.24099999999999999</v>
      </c>
      <c r="G392" s="31">
        <v>610</v>
      </c>
      <c r="H392" s="31">
        <v>560</v>
      </c>
      <c r="I392" s="31" t="s">
        <v>172</v>
      </c>
      <c r="J392" s="31">
        <v>193</v>
      </c>
    </row>
    <row r="393" spans="1:10" x14ac:dyDescent="0.3">
      <c r="A393" s="31" t="s">
        <v>303</v>
      </c>
      <c r="B393" s="31" t="s">
        <v>386</v>
      </c>
      <c r="C393" s="105">
        <v>-0.04</v>
      </c>
      <c r="D393" s="105">
        <v>4.8000000000000001E-2</v>
      </c>
      <c r="E393" s="105">
        <v>7.7899999999999997E-2</v>
      </c>
      <c r="F393" s="105">
        <v>0.23699999999999999</v>
      </c>
      <c r="G393" s="31">
        <v>610</v>
      </c>
      <c r="H393" s="31">
        <v>560</v>
      </c>
      <c r="I393" s="31" t="s">
        <v>172</v>
      </c>
      <c r="J393" s="31">
        <v>193</v>
      </c>
    </row>
    <row r="394" spans="1:10" x14ac:dyDescent="0.3">
      <c r="A394" s="31" t="s">
        <v>303</v>
      </c>
      <c r="B394" s="31" t="s">
        <v>386</v>
      </c>
      <c r="C394" s="105">
        <v>5.0999999999999997E-2</v>
      </c>
      <c r="D394" s="105">
        <v>0.06</v>
      </c>
      <c r="E394" s="105">
        <v>8.0600000000000005E-2</v>
      </c>
      <c r="F394" s="105">
        <v>0.245</v>
      </c>
      <c r="G394" s="31">
        <v>610</v>
      </c>
      <c r="H394" s="31">
        <v>560</v>
      </c>
      <c r="I394" s="31" t="s">
        <v>172</v>
      </c>
      <c r="J394" s="31">
        <v>193</v>
      </c>
    </row>
    <row r="395" spans="1:10" x14ac:dyDescent="0.3">
      <c r="A395" s="31" t="s">
        <v>303</v>
      </c>
      <c r="B395" s="31" t="s">
        <v>386</v>
      </c>
      <c r="C395" s="105">
        <v>-1E-3</v>
      </c>
      <c r="D395" s="105">
        <v>5.2999999999999999E-2</v>
      </c>
      <c r="E395" s="105">
        <v>7.7399999999999997E-2</v>
      </c>
      <c r="F395" s="105">
        <v>0.23499999999999999</v>
      </c>
      <c r="G395" s="31">
        <v>610</v>
      </c>
      <c r="H395" s="31">
        <v>560</v>
      </c>
      <c r="I395" s="31" t="s">
        <v>172</v>
      </c>
      <c r="J395" s="31">
        <v>193</v>
      </c>
    </row>
    <row r="396" spans="1:10" x14ac:dyDescent="0.3">
      <c r="A396" s="31" t="s">
        <v>303</v>
      </c>
      <c r="B396" s="31" t="s">
        <v>386</v>
      </c>
      <c r="C396" s="105">
        <v>4.5999999999999999E-2</v>
      </c>
      <c r="D396" s="105">
        <v>4.3999999999999997E-2</v>
      </c>
      <c r="E396" s="105">
        <v>6.9000000000000006E-2</v>
      </c>
      <c r="F396" s="105">
        <v>0.21</v>
      </c>
      <c r="G396" s="31">
        <v>610</v>
      </c>
      <c r="H396" s="31">
        <v>560</v>
      </c>
      <c r="I396" s="31" t="s">
        <v>172</v>
      </c>
      <c r="J396" s="31">
        <v>193</v>
      </c>
    </row>
    <row r="397" spans="1:10" x14ac:dyDescent="0.3">
      <c r="A397" s="31" t="s">
        <v>303</v>
      </c>
      <c r="B397" s="31" t="s">
        <v>386</v>
      </c>
      <c r="C397" s="105">
        <v>2.1000000000000001E-2</v>
      </c>
      <c r="D397" s="105">
        <v>4.2000000000000003E-2</v>
      </c>
      <c r="E397" s="105">
        <v>7.0400000000000004E-2</v>
      </c>
      <c r="F397" s="105">
        <v>0.214</v>
      </c>
      <c r="G397" s="31">
        <v>610</v>
      </c>
      <c r="H397" s="31">
        <v>560</v>
      </c>
      <c r="I397" s="31" t="s">
        <v>172</v>
      </c>
      <c r="J397" s="31">
        <v>193</v>
      </c>
    </row>
    <row r="398" spans="1:10" x14ac:dyDescent="0.3">
      <c r="A398" s="31" t="s">
        <v>303</v>
      </c>
      <c r="B398" s="31" t="s">
        <v>386</v>
      </c>
      <c r="C398" s="105">
        <v>2.1000000000000001E-2</v>
      </c>
      <c r="D398" s="105">
        <v>5.0999999999999997E-2</v>
      </c>
      <c r="E398" s="105">
        <v>7.6899999999999996E-2</v>
      </c>
      <c r="F398" s="105">
        <v>0.23400000000000001</v>
      </c>
      <c r="G398" s="31">
        <v>610</v>
      </c>
      <c r="H398" s="31">
        <v>560</v>
      </c>
      <c r="I398" s="31" t="s">
        <v>172</v>
      </c>
      <c r="J398" s="31">
        <v>193</v>
      </c>
    </row>
    <row r="399" spans="1:10" x14ac:dyDescent="0.3">
      <c r="A399" s="31" t="s">
        <v>303</v>
      </c>
      <c r="B399" s="31" t="s">
        <v>386</v>
      </c>
      <c r="C399" s="105">
        <v>3.3000000000000002E-2</v>
      </c>
      <c r="D399" s="105">
        <v>4.7E-2</v>
      </c>
      <c r="E399" s="105">
        <v>7.3700000000000002E-2</v>
      </c>
      <c r="F399" s="105">
        <v>0.224</v>
      </c>
      <c r="G399" s="31">
        <v>610</v>
      </c>
      <c r="H399" s="31">
        <v>560</v>
      </c>
      <c r="I399" s="31" t="s">
        <v>383</v>
      </c>
      <c r="J399" s="31">
        <v>193</v>
      </c>
    </row>
    <row r="400" spans="1:10" x14ac:dyDescent="0.3">
      <c r="A400" s="31" t="s">
        <v>303</v>
      </c>
      <c r="B400" s="31" t="s">
        <v>386</v>
      </c>
      <c r="C400" s="105">
        <v>2.1000000000000001E-2</v>
      </c>
      <c r="D400" s="105">
        <v>4.5999999999999999E-2</v>
      </c>
      <c r="E400" s="105">
        <v>7.2700000000000001E-2</v>
      </c>
      <c r="F400" s="105">
        <v>0.221</v>
      </c>
      <c r="G400" s="31">
        <v>610</v>
      </c>
      <c r="H400" s="31">
        <v>560</v>
      </c>
      <c r="I400" s="31" t="s">
        <v>383</v>
      </c>
      <c r="J400" s="31">
        <v>193</v>
      </c>
    </row>
    <row r="401" spans="1:10" x14ac:dyDescent="0.3">
      <c r="A401" s="31" t="s">
        <v>296</v>
      </c>
      <c r="B401" s="31" t="s">
        <v>386</v>
      </c>
      <c r="C401" s="105">
        <v>7.0000000000000007E-2</v>
      </c>
      <c r="D401" s="105">
        <v>4.2000000000000003E-2</v>
      </c>
      <c r="E401" s="105">
        <v>5.0999999999999997E-2</v>
      </c>
      <c r="F401" s="105">
        <v>0.155</v>
      </c>
      <c r="G401" s="31">
        <v>610</v>
      </c>
      <c r="H401" s="31">
        <v>560</v>
      </c>
      <c r="I401" s="31" t="s">
        <v>172</v>
      </c>
      <c r="J401" s="31">
        <v>193</v>
      </c>
    </row>
    <row r="402" spans="1:10" x14ac:dyDescent="0.3">
      <c r="A402" s="31" t="s">
        <v>296</v>
      </c>
      <c r="B402" s="31" t="s">
        <v>386</v>
      </c>
      <c r="C402" s="105">
        <v>3.5999999999999997E-2</v>
      </c>
      <c r="D402" s="105">
        <v>0.04</v>
      </c>
      <c r="E402" s="105">
        <v>5.4600000000000003E-2</v>
      </c>
      <c r="F402" s="105">
        <v>0.16600000000000001</v>
      </c>
      <c r="G402" s="31">
        <v>610</v>
      </c>
      <c r="H402" s="31">
        <v>560</v>
      </c>
      <c r="I402" s="31" t="s">
        <v>172</v>
      </c>
      <c r="J402" s="31">
        <v>193</v>
      </c>
    </row>
    <row r="403" spans="1:10" x14ac:dyDescent="0.3">
      <c r="A403" s="31" t="s">
        <v>296</v>
      </c>
      <c r="B403" s="31" t="s">
        <v>386</v>
      </c>
      <c r="C403" s="105">
        <v>0.126</v>
      </c>
      <c r="D403" s="105">
        <v>0.04</v>
      </c>
      <c r="E403" s="105">
        <v>5.5599999999999997E-2</v>
      </c>
      <c r="F403" s="105">
        <v>0.16900000000000001</v>
      </c>
      <c r="G403" s="31">
        <v>610</v>
      </c>
      <c r="H403" s="31">
        <v>560</v>
      </c>
      <c r="I403" s="31" t="s">
        <v>172</v>
      </c>
      <c r="J403" s="31">
        <v>193</v>
      </c>
    </row>
    <row r="404" spans="1:10" x14ac:dyDescent="0.3">
      <c r="A404" s="31" t="s">
        <v>296</v>
      </c>
      <c r="B404" s="31" t="s">
        <v>386</v>
      </c>
      <c r="C404" s="105">
        <v>0.10100000000000001</v>
      </c>
      <c r="D404" s="105">
        <v>3.9E-2</v>
      </c>
      <c r="E404" s="105">
        <v>5.4199999999999998E-2</v>
      </c>
      <c r="F404" s="105">
        <v>0.16500000000000001</v>
      </c>
      <c r="G404" s="31">
        <v>610</v>
      </c>
      <c r="H404" s="31">
        <v>560</v>
      </c>
      <c r="I404" s="31" t="s">
        <v>172</v>
      </c>
      <c r="J404" s="31">
        <v>193</v>
      </c>
    </row>
    <row r="405" spans="1:10" x14ac:dyDescent="0.3">
      <c r="A405" s="31" t="s">
        <v>296</v>
      </c>
      <c r="B405" s="31" t="s">
        <v>386</v>
      </c>
      <c r="C405" s="105">
        <v>4.2000000000000003E-2</v>
      </c>
      <c r="D405" s="105">
        <v>0.04</v>
      </c>
      <c r="E405" s="105">
        <v>5.5100000000000003E-2</v>
      </c>
      <c r="F405" s="105">
        <v>0.16700000000000001</v>
      </c>
      <c r="G405" s="31">
        <v>610</v>
      </c>
      <c r="H405" s="31">
        <v>560</v>
      </c>
      <c r="I405" s="31" t="s">
        <v>172</v>
      </c>
      <c r="J405" s="31">
        <v>193</v>
      </c>
    </row>
    <row r="406" spans="1:10" x14ac:dyDescent="0.3">
      <c r="A406" s="31" t="s">
        <v>296</v>
      </c>
      <c r="B406" s="31" t="s">
        <v>386</v>
      </c>
      <c r="C406" s="105">
        <v>1.4999999999999999E-2</v>
      </c>
      <c r="D406" s="105">
        <v>3.5999999999999997E-2</v>
      </c>
      <c r="E406" s="105">
        <v>5.6500000000000002E-2</v>
      </c>
      <c r="F406" s="105">
        <v>0.17199999999999999</v>
      </c>
      <c r="G406" s="31">
        <v>610</v>
      </c>
      <c r="H406" s="31">
        <v>560</v>
      </c>
      <c r="I406" s="31" t="s">
        <v>172</v>
      </c>
      <c r="J406" s="31">
        <v>193</v>
      </c>
    </row>
    <row r="407" spans="1:10" x14ac:dyDescent="0.3">
      <c r="A407" s="31" t="s">
        <v>296</v>
      </c>
      <c r="B407" s="31" t="s">
        <v>386</v>
      </c>
      <c r="C407" s="105">
        <v>1.9E-2</v>
      </c>
      <c r="D407" s="105">
        <v>0.04</v>
      </c>
      <c r="E407" s="105">
        <v>5.9499999999999997E-2</v>
      </c>
      <c r="F407" s="105">
        <v>0.18099999999999999</v>
      </c>
      <c r="G407" s="31">
        <v>610</v>
      </c>
      <c r="H407" s="31">
        <v>560</v>
      </c>
      <c r="I407" s="31" t="s">
        <v>383</v>
      </c>
      <c r="J407" s="31">
        <v>193</v>
      </c>
    </row>
    <row r="408" spans="1:10" x14ac:dyDescent="0.3">
      <c r="A408" s="31" t="s">
        <v>296</v>
      </c>
      <c r="B408" s="31" t="s">
        <v>386</v>
      </c>
      <c r="C408" s="105">
        <v>0.14000000000000001</v>
      </c>
      <c r="D408" s="105">
        <v>4.1000000000000002E-2</v>
      </c>
      <c r="E408" s="105">
        <v>5.28E-2</v>
      </c>
      <c r="F408" s="105">
        <v>0.161</v>
      </c>
      <c r="G408" s="31">
        <v>610</v>
      </c>
      <c r="H408" s="31">
        <v>560</v>
      </c>
      <c r="I408" s="31" t="s">
        <v>172</v>
      </c>
      <c r="J408" s="31">
        <v>193</v>
      </c>
    </row>
    <row r="409" spans="1:10" x14ac:dyDescent="0.3">
      <c r="A409" s="31" t="s">
        <v>296</v>
      </c>
      <c r="B409" s="31" t="s">
        <v>386</v>
      </c>
      <c r="C409" s="105">
        <v>0.19800000000000001</v>
      </c>
      <c r="D409" s="105">
        <v>4.2000000000000003E-2</v>
      </c>
      <c r="E409" s="105">
        <v>5.2999999999999999E-2</v>
      </c>
      <c r="F409" s="105">
        <v>0.161</v>
      </c>
      <c r="G409" s="31">
        <v>610</v>
      </c>
      <c r="H409" s="31">
        <v>560</v>
      </c>
      <c r="I409" s="31" t="s">
        <v>172</v>
      </c>
      <c r="J409" s="31">
        <v>193</v>
      </c>
    </row>
    <row r="410" spans="1:10" x14ac:dyDescent="0.3">
      <c r="A410" s="31" t="s">
        <v>296</v>
      </c>
      <c r="B410" s="31" t="s">
        <v>386</v>
      </c>
      <c r="C410" s="105">
        <v>9.8000000000000004E-2</v>
      </c>
      <c r="D410" s="105">
        <v>4.1000000000000002E-2</v>
      </c>
      <c r="E410" s="105">
        <v>5.5899999999999998E-2</v>
      </c>
      <c r="F410" s="105">
        <v>0.17</v>
      </c>
      <c r="G410" s="31">
        <v>610</v>
      </c>
      <c r="H410" s="31">
        <v>560</v>
      </c>
      <c r="I410" s="31" t="s">
        <v>172</v>
      </c>
      <c r="J410" s="31">
        <v>193</v>
      </c>
    </row>
    <row r="411" spans="1:10" x14ac:dyDescent="0.3">
      <c r="A411" s="31" t="s">
        <v>296</v>
      </c>
      <c r="B411" s="31" t="s">
        <v>384</v>
      </c>
      <c r="C411" s="105">
        <v>2.71</v>
      </c>
      <c r="D411" s="105">
        <v>8.1000000000000003E-2</v>
      </c>
      <c r="E411" s="105">
        <v>5.0700000000000002E-2</v>
      </c>
      <c r="F411" s="105">
        <v>0.154</v>
      </c>
      <c r="G411" s="31">
        <v>610</v>
      </c>
      <c r="H411" s="31">
        <v>560</v>
      </c>
      <c r="I411" s="31" t="s">
        <v>172</v>
      </c>
      <c r="J411" s="31">
        <v>193</v>
      </c>
    </row>
    <row r="412" spans="1:10" x14ac:dyDescent="0.3">
      <c r="A412" s="31" t="s">
        <v>296</v>
      </c>
      <c r="B412" s="31" t="s">
        <v>384</v>
      </c>
      <c r="C412" s="105">
        <v>2.0699999999999998</v>
      </c>
      <c r="D412" s="105">
        <v>6.2E-2</v>
      </c>
      <c r="E412" s="105">
        <v>5.2200000000000003E-2</v>
      </c>
      <c r="F412" s="105">
        <v>0.159</v>
      </c>
      <c r="G412" s="31">
        <v>610</v>
      </c>
      <c r="H412" s="31">
        <v>560</v>
      </c>
      <c r="I412" s="31" t="s">
        <v>172</v>
      </c>
      <c r="J412" s="31">
        <v>193</v>
      </c>
    </row>
    <row r="413" spans="1:10" x14ac:dyDescent="0.3">
      <c r="A413" s="31" t="s">
        <v>296</v>
      </c>
      <c r="B413" s="31" t="s">
        <v>384</v>
      </c>
      <c r="C413" s="105">
        <v>5.35</v>
      </c>
      <c r="D413" s="105">
        <v>0.13</v>
      </c>
      <c r="E413" s="105">
        <v>6.4000000000000001E-2</v>
      </c>
      <c r="F413" s="105">
        <v>0.19400000000000001</v>
      </c>
      <c r="G413" s="31">
        <v>610</v>
      </c>
      <c r="H413" s="31">
        <v>560</v>
      </c>
      <c r="I413" s="31" t="s">
        <v>383</v>
      </c>
      <c r="J413" s="31">
        <v>193</v>
      </c>
    </row>
    <row r="414" spans="1:10" x14ac:dyDescent="0.3">
      <c r="A414" s="31" t="s">
        <v>296</v>
      </c>
      <c r="B414" s="31" t="s">
        <v>384</v>
      </c>
      <c r="C414" s="105">
        <v>362</v>
      </c>
      <c r="D414" s="105">
        <v>24</v>
      </c>
      <c r="E414" s="105">
        <v>9.2299999999999993E-2</v>
      </c>
      <c r="F414" s="105">
        <v>0.28000000000000003</v>
      </c>
      <c r="G414" s="31">
        <v>610</v>
      </c>
      <c r="H414" s="31">
        <v>560</v>
      </c>
      <c r="I414" s="31" t="s">
        <v>391</v>
      </c>
      <c r="J414" s="31">
        <v>193</v>
      </c>
    </row>
    <row r="415" spans="1:10" x14ac:dyDescent="0.3">
      <c r="A415" s="31" t="s">
        <v>302</v>
      </c>
      <c r="B415" s="31" t="s">
        <v>386</v>
      </c>
      <c r="C415" s="105">
        <v>-1.4E-2</v>
      </c>
      <c r="D415" s="105">
        <v>7.0999999999999994E-2</v>
      </c>
      <c r="E415" s="105">
        <v>0.10100000000000001</v>
      </c>
      <c r="F415" s="105">
        <v>0.308</v>
      </c>
      <c r="G415" s="31">
        <v>610</v>
      </c>
      <c r="H415" s="31">
        <v>560</v>
      </c>
      <c r="I415" s="31" t="s">
        <v>172</v>
      </c>
      <c r="J415" s="31">
        <v>193</v>
      </c>
    </row>
    <row r="416" spans="1:10" x14ac:dyDescent="0.3">
      <c r="A416" s="31" t="s">
        <v>302</v>
      </c>
      <c r="B416" s="31" t="s">
        <v>386</v>
      </c>
      <c r="C416" s="105">
        <v>9.9000000000000005E-2</v>
      </c>
      <c r="D416" s="105">
        <v>6.3E-2</v>
      </c>
      <c r="E416" s="105">
        <v>9.1800000000000007E-2</v>
      </c>
      <c r="F416" s="105">
        <v>0.27900000000000003</v>
      </c>
      <c r="G416" s="31">
        <v>610</v>
      </c>
      <c r="H416" s="31">
        <v>560</v>
      </c>
      <c r="I416" s="31" t="s">
        <v>172</v>
      </c>
      <c r="J416" s="31">
        <v>193</v>
      </c>
    </row>
    <row r="417" spans="1:10" x14ac:dyDescent="0.3">
      <c r="A417" s="31" t="s">
        <v>302</v>
      </c>
      <c r="B417" s="31" t="s">
        <v>386</v>
      </c>
      <c r="C417" s="105">
        <v>5.2999999999999999E-2</v>
      </c>
      <c r="D417" s="105">
        <v>5.8999999999999997E-2</v>
      </c>
      <c r="E417" s="105">
        <v>9.6699999999999994E-2</v>
      </c>
      <c r="F417" s="105">
        <v>0.29399999999999998</v>
      </c>
      <c r="G417" s="31">
        <v>610</v>
      </c>
      <c r="H417" s="31">
        <v>560</v>
      </c>
      <c r="I417" s="31" t="s">
        <v>172</v>
      </c>
      <c r="J417" s="31">
        <v>193</v>
      </c>
    </row>
    <row r="418" spans="1:10" x14ac:dyDescent="0.3">
      <c r="A418" s="31" t="s">
        <v>302</v>
      </c>
      <c r="B418" s="31" t="s">
        <v>386</v>
      </c>
      <c r="C418" s="105">
        <v>-3.0000000000000001E-3</v>
      </c>
      <c r="D418" s="105">
        <v>6.7000000000000004E-2</v>
      </c>
      <c r="E418" s="105">
        <v>9.7299999999999998E-2</v>
      </c>
      <c r="F418" s="105">
        <v>0.29599999999999999</v>
      </c>
      <c r="G418" s="31">
        <v>610</v>
      </c>
      <c r="H418" s="31">
        <v>560</v>
      </c>
      <c r="I418" s="31" t="s">
        <v>172</v>
      </c>
      <c r="J418" s="31">
        <v>193</v>
      </c>
    </row>
    <row r="419" spans="1:10" x14ac:dyDescent="0.3">
      <c r="A419" s="31" t="s">
        <v>302</v>
      </c>
      <c r="B419" s="31" t="s">
        <v>386</v>
      </c>
      <c r="C419" s="105">
        <v>9.8000000000000004E-2</v>
      </c>
      <c r="D419" s="105">
        <v>7.0000000000000007E-2</v>
      </c>
      <c r="E419" s="105">
        <v>9.9199999999999997E-2</v>
      </c>
      <c r="F419" s="105">
        <v>0.30199999999999999</v>
      </c>
      <c r="G419" s="31">
        <v>610</v>
      </c>
      <c r="H419" s="31">
        <v>560</v>
      </c>
      <c r="I419" s="31" t="s">
        <v>383</v>
      </c>
      <c r="J419" s="31">
        <v>193</v>
      </c>
    </row>
    <row r="420" spans="1:10" x14ac:dyDescent="0.3">
      <c r="A420" s="31" t="s">
        <v>286</v>
      </c>
      <c r="B420" s="31" t="s">
        <v>386</v>
      </c>
      <c r="C420" s="105">
        <v>0.24199999999999999</v>
      </c>
      <c r="D420" s="105">
        <v>6.2E-2</v>
      </c>
      <c r="E420" s="105">
        <v>8.2900000000000001E-2</v>
      </c>
      <c r="F420" s="105">
        <v>0.252</v>
      </c>
      <c r="G420" s="31">
        <v>610</v>
      </c>
      <c r="H420" s="31">
        <v>560</v>
      </c>
      <c r="I420" s="31" t="s">
        <v>172</v>
      </c>
      <c r="J420" s="31">
        <v>193</v>
      </c>
    </row>
    <row r="421" spans="1:10" x14ac:dyDescent="0.3">
      <c r="A421" s="31" t="s">
        <v>286</v>
      </c>
      <c r="B421" s="31" t="s">
        <v>386</v>
      </c>
      <c r="C421" s="105">
        <v>0.20899999999999999</v>
      </c>
      <c r="D421" s="105">
        <v>6.0999999999999999E-2</v>
      </c>
      <c r="E421" s="105">
        <v>8.1500000000000003E-2</v>
      </c>
      <c r="F421" s="105">
        <v>0.248</v>
      </c>
      <c r="G421" s="31">
        <v>610</v>
      </c>
      <c r="H421" s="31">
        <v>560</v>
      </c>
      <c r="I421" s="31" t="s">
        <v>172</v>
      </c>
      <c r="J421" s="31">
        <v>193</v>
      </c>
    </row>
    <row r="422" spans="1:10" x14ac:dyDescent="0.3">
      <c r="A422" s="31" t="s">
        <v>297</v>
      </c>
      <c r="B422" s="31" t="s">
        <v>384</v>
      </c>
      <c r="C422" s="105">
        <v>26.3</v>
      </c>
      <c r="D422" s="105">
        <v>0.71</v>
      </c>
      <c r="E422" s="105">
        <v>0.29599999999999999</v>
      </c>
      <c r="F422" s="105">
        <v>0.89900000000000002</v>
      </c>
      <c r="G422" s="31">
        <v>610</v>
      </c>
      <c r="H422" s="31">
        <v>560</v>
      </c>
      <c r="I422" s="31" t="s">
        <v>172</v>
      </c>
      <c r="J422" s="31">
        <v>90</v>
      </c>
    </row>
    <row r="423" spans="1:10" x14ac:dyDescent="0.3">
      <c r="A423" s="31" t="s">
        <v>297</v>
      </c>
      <c r="B423" s="31" t="s">
        <v>384</v>
      </c>
      <c r="C423" s="105">
        <v>26.5</v>
      </c>
      <c r="D423" s="105">
        <v>0.92</v>
      </c>
      <c r="E423" s="105">
        <v>0.315</v>
      </c>
      <c r="F423" s="105">
        <v>0.95699999999999996</v>
      </c>
      <c r="G423" s="31">
        <v>610</v>
      </c>
      <c r="H423" s="31">
        <v>560</v>
      </c>
      <c r="I423" s="31" t="s">
        <v>172</v>
      </c>
      <c r="J423" s="31">
        <v>90</v>
      </c>
    </row>
    <row r="424" spans="1:10" x14ac:dyDescent="0.3">
      <c r="A424" s="31" t="s">
        <v>297</v>
      </c>
      <c r="B424" s="31" t="s">
        <v>384</v>
      </c>
      <c r="C424" s="105">
        <v>25.4</v>
      </c>
      <c r="D424" s="105">
        <v>0.82</v>
      </c>
      <c r="E424" s="105">
        <v>0.30399999999999999</v>
      </c>
      <c r="F424" s="105">
        <v>0.92300000000000004</v>
      </c>
      <c r="G424" s="31">
        <v>610</v>
      </c>
      <c r="H424" s="31">
        <v>560</v>
      </c>
      <c r="I424" s="31" t="s">
        <v>172</v>
      </c>
      <c r="J424" s="31">
        <v>90</v>
      </c>
    </row>
    <row r="425" spans="1:10" x14ac:dyDescent="0.3">
      <c r="A425" s="31" t="s">
        <v>297</v>
      </c>
      <c r="B425" s="31" t="s">
        <v>384</v>
      </c>
      <c r="C425" s="105">
        <v>78.400000000000006</v>
      </c>
      <c r="D425" s="105">
        <v>1.5</v>
      </c>
      <c r="E425" s="105">
        <v>0.311</v>
      </c>
      <c r="F425" s="105">
        <v>0.94599999999999995</v>
      </c>
      <c r="G425" s="31">
        <v>610</v>
      </c>
      <c r="H425" s="31">
        <v>560</v>
      </c>
      <c r="I425" s="31" t="s">
        <v>172</v>
      </c>
      <c r="J425" s="31">
        <v>90</v>
      </c>
    </row>
    <row r="426" spans="1:10" x14ac:dyDescent="0.3">
      <c r="A426" s="31" t="s">
        <v>297</v>
      </c>
      <c r="B426" s="31" t="s">
        <v>384</v>
      </c>
      <c r="C426" s="105">
        <v>30.5</v>
      </c>
      <c r="D426" s="105">
        <v>0.64</v>
      </c>
      <c r="E426" s="105">
        <v>0.28499999999999998</v>
      </c>
      <c r="F426" s="105">
        <v>0.86499999999999999</v>
      </c>
      <c r="G426" s="31">
        <v>610</v>
      </c>
      <c r="H426" s="31">
        <v>560</v>
      </c>
      <c r="I426" s="31" t="s">
        <v>172</v>
      </c>
      <c r="J426" s="31">
        <v>90</v>
      </c>
    </row>
    <row r="427" spans="1:10" x14ac:dyDescent="0.3">
      <c r="A427" s="31" t="s">
        <v>286</v>
      </c>
      <c r="B427" s="31" t="s">
        <v>384</v>
      </c>
      <c r="C427" s="105">
        <v>79.900000000000006</v>
      </c>
      <c r="D427" s="105">
        <v>0.98</v>
      </c>
      <c r="E427" s="105">
        <v>0.28000000000000003</v>
      </c>
      <c r="F427" s="105">
        <v>0.85199999999999998</v>
      </c>
      <c r="G427" s="31">
        <v>610</v>
      </c>
      <c r="H427" s="31">
        <v>560</v>
      </c>
      <c r="I427" s="31" t="s">
        <v>172</v>
      </c>
      <c r="J427" s="31">
        <v>90</v>
      </c>
    </row>
    <row r="428" spans="1:10" x14ac:dyDescent="0.3">
      <c r="A428" s="31" t="s">
        <v>286</v>
      </c>
      <c r="B428" s="31" t="s">
        <v>384</v>
      </c>
      <c r="C428" s="105">
        <v>83.8</v>
      </c>
      <c r="D428" s="105">
        <v>1.1000000000000001</v>
      </c>
      <c r="E428" s="105">
        <v>0.28599999999999998</v>
      </c>
      <c r="F428" s="105">
        <v>0.87</v>
      </c>
      <c r="G428" s="31">
        <v>610</v>
      </c>
      <c r="H428" s="31">
        <v>560</v>
      </c>
      <c r="I428" s="31" t="s">
        <v>172</v>
      </c>
      <c r="J428" s="31">
        <v>90</v>
      </c>
    </row>
    <row r="429" spans="1:10" x14ac:dyDescent="0.3">
      <c r="A429" s="31" t="s">
        <v>286</v>
      </c>
      <c r="B429" s="31" t="s">
        <v>384</v>
      </c>
      <c r="C429" s="105">
        <v>84.6</v>
      </c>
      <c r="D429" s="105">
        <v>1.2</v>
      </c>
      <c r="E429" s="105">
        <v>0.27200000000000002</v>
      </c>
      <c r="F429" s="105">
        <v>0.82499999999999996</v>
      </c>
      <c r="G429" s="31">
        <v>610</v>
      </c>
      <c r="H429" s="31">
        <v>560</v>
      </c>
      <c r="I429" s="31" t="s">
        <v>172</v>
      </c>
      <c r="J429" s="31">
        <v>90</v>
      </c>
    </row>
    <row r="430" spans="1:10" x14ac:dyDescent="0.3">
      <c r="A430" s="31" t="s">
        <v>286</v>
      </c>
      <c r="B430" s="31" t="s">
        <v>384</v>
      </c>
      <c r="C430" s="105">
        <v>83.6</v>
      </c>
      <c r="D430" s="105">
        <v>1.1000000000000001</v>
      </c>
      <c r="E430" s="105">
        <v>0.27200000000000002</v>
      </c>
      <c r="F430" s="105">
        <v>0.82699999999999996</v>
      </c>
      <c r="G430" s="31">
        <v>610</v>
      </c>
      <c r="H430" s="31">
        <v>560</v>
      </c>
      <c r="I430" s="31" t="s">
        <v>172</v>
      </c>
      <c r="J430" s="31">
        <v>90</v>
      </c>
    </row>
    <row r="431" spans="1:10" x14ac:dyDescent="0.3">
      <c r="A431" s="31" t="s">
        <v>286</v>
      </c>
      <c r="B431" s="31" t="s">
        <v>384</v>
      </c>
      <c r="C431" s="105">
        <v>84.3</v>
      </c>
      <c r="D431" s="105">
        <v>1.2</v>
      </c>
      <c r="E431" s="105">
        <v>0.27100000000000002</v>
      </c>
      <c r="F431" s="105">
        <v>0.82499999999999996</v>
      </c>
      <c r="G431" s="31">
        <v>610</v>
      </c>
      <c r="H431" s="31">
        <v>560</v>
      </c>
      <c r="I431" s="31" t="s">
        <v>172</v>
      </c>
      <c r="J431" s="31">
        <v>90</v>
      </c>
    </row>
    <row r="432" spans="1:10" x14ac:dyDescent="0.3">
      <c r="A432" s="31" t="s">
        <v>286</v>
      </c>
      <c r="B432" s="31" t="s">
        <v>386</v>
      </c>
      <c r="C432" s="105">
        <v>0.314</v>
      </c>
      <c r="D432" s="105">
        <v>3.5999999999999997E-2</v>
      </c>
      <c r="E432" s="105">
        <v>3.2000000000000001E-2</v>
      </c>
      <c r="F432" s="105">
        <v>9.7199999999999995E-2</v>
      </c>
      <c r="G432" s="31">
        <v>610</v>
      </c>
      <c r="H432" s="31">
        <v>560</v>
      </c>
      <c r="I432" s="31" t="s">
        <v>383</v>
      </c>
      <c r="J432" s="31">
        <v>193</v>
      </c>
    </row>
    <row r="433" spans="1:10" x14ac:dyDescent="0.3">
      <c r="A433" s="31" t="s">
        <v>286</v>
      </c>
      <c r="B433" s="31" t="s">
        <v>386</v>
      </c>
      <c r="C433" s="105">
        <v>0.127</v>
      </c>
      <c r="D433" s="105">
        <v>2.5999999999999999E-2</v>
      </c>
      <c r="E433" s="105">
        <v>3.2000000000000001E-2</v>
      </c>
      <c r="F433" s="105">
        <v>9.74E-2</v>
      </c>
      <c r="G433" s="31">
        <v>610</v>
      </c>
      <c r="H433" s="31">
        <v>560</v>
      </c>
      <c r="I433" s="31" t="s">
        <v>172</v>
      </c>
      <c r="J433" s="31">
        <v>193</v>
      </c>
    </row>
    <row r="434" spans="1:10" x14ac:dyDescent="0.3">
      <c r="A434" s="31" t="s">
        <v>286</v>
      </c>
      <c r="B434" s="31" t="s">
        <v>386</v>
      </c>
      <c r="C434" s="105">
        <v>0.128</v>
      </c>
      <c r="D434" s="105">
        <v>2.5999999999999999E-2</v>
      </c>
      <c r="E434" s="105">
        <v>3.1099999999999999E-2</v>
      </c>
      <c r="F434" s="105">
        <v>9.4500000000000001E-2</v>
      </c>
      <c r="G434" s="31">
        <v>610</v>
      </c>
      <c r="H434" s="31">
        <v>560</v>
      </c>
      <c r="I434" s="31" t="s">
        <v>172</v>
      </c>
      <c r="J434" s="31">
        <v>193</v>
      </c>
    </row>
    <row r="435" spans="1:10" x14ac:dyDescent="0.3">
      <c r="A435" s="31" t="s">
        <v>286</v>
      </c>
      <c r="B435" s="31" t="s">
        <v>386</v>
      </c>
      <c r="C435" s="105">
        <v>0.219</v>
      </c>
      <c r="D435" s="105">
        <v>0.04</v>
      </c>
      <c r="E435" s="105">
        <v>4.2000000000000003E-2</v>
      </c>
      <c r="F435" s="105">
        <v>0.128</v>
      </c>
      <c r="G435" s="31">
        <v>610</v>
      </c>
      <c r="H435" s="31">
        <v>560</v>
      </c>
      <c r="I435" s="31" t="s">
        <v>383</v>
      </c>
      <c r="J435" s="31">
        <v>193</v>
      </c>
    </row>
    <row r="436" spans="1:10" x14ac:dyDescent="0.3">
      <c r="A436" s="31" t="s">
        <v>286</v>
      </c>
      <c r="B436" s="31" t="s">
        <v>386</v>
      </c>
      <c r="C436" s="105">
        <v>0.21</v>
      </c>
      <c r="D436" s="105">
        <v>2.9000000000000001E-2</v>
      </c>
      <c r="E436" s="105">
        <v>3.15E-2</v>
      </c>
      <c r="F436" s="105">
        <v>9.5799999999999996E-2</v>
      </c>
      <c r="G436" s="31">
        <v>610</v>
      </c>
      <c r="H436" s="31">
        <v>560</v>
      </c>
      <c r="I436" s="31" t="s">
        <v>172</v>
      </c>
      <c r="J436" s="31">
        <v>193</v>
      </c>
    </row>
    <row r="437" spans="1:10" x14ac:dyDescent="0.3">
      <c r="A437" s="31" t="s">
        <v>286</v>
      </c>
      <c r="B437" s="31" t="s">
        <v>387</v>
      </c>
      <c r="C437" s="105">
        <v>0.25600000000000001</v>
      </c>
      <c r="D437" s="105">
        <v>4.8000000000000001E-2</v>
      </c>
      <c r="E437" s="105">
        <v>5.8000000000000003E-2</v>
      </c>
      <c r="F437" s="105">
        <v>0.17599999999999999</v>
      </c>
      <c r="G437" s="31">
        <v>610</v>
      </c>
      <c r="H437" s="31">
        <v>560</v>
      </c>
      <c r="I437" s="31" t="s">
        <v>172</v>
      </c>
      <c r="J437" s="31">
        <v>193</v>
      </c>
    </row>
    <row r="438" spans="1:10" x14ac:dyDescent="0.3">
      <c r="A438" s="31" t="s">
        <v>286</v>
      </c>
      <c r="B438" s="31" t="s">
        <v>387</v>
      </c>
      <c r="C438" s="105">
        <v>8.7999999999999995E-2</v>
      </c>
      <c r="D438" s="105">
        <v>3.6999999999999998E-2</v>
      </c>
      <c r="E438" s="105">
        <v>5.6399999999999999E-2</v>
      </c>
      <c r="F438" s="105">
        <v>0.17100000000000001</v>
      </c>
      <c r="G438" s="31">
        <v>610</v>
      </c>
      <c r="H438" s="31">
        <v>560</v>
      </c>
      <c r="I438" s="31" t="s">
        <v>172</v>
      </c>
      <c r="J438" s="31">
        <v>193</v>
      </c>
    </row>
    <row r="439" spans="1:10" x14ac:dyDescent="0.3">
      <c r="A439" s="31" t="s">
        <v>286</v>
      </c>
      <c r="B439" s="31" t="s">
        <v>387</v>
      </c>
      <c r="C439" s="105">
        <v>0.14099999999999999</v>
      </c>
      <c r="D439" s="105">
        <v>4.3999999999999997E-2</v>
      </c>
      <c r="E439" s="105">
        <v>5.7500000000000002E-2</v>
      </c>
      <c r="F439" s="105">
        <v>0.17499999999999999</v>
      </c>
      <c r="G439" s="31">
        <v>610</v>
      </c>
      <c r="H439" s="31">
        <v>560</v>
      </c>
      <c r="I439" s="31" t="s">
        <v>172</v>
      </c>
      <c r="J439" s="31">
        <v>193</v>
      </c>
    </row>
    <row r="440" spans="1:10" x14ac:dyDescent="0.3">
      <c r="A440" s="31" t="s">
        <v>286</v>
      </c>
      <c r="B440" s="31" t="s">
        <v>387</v>
      </c>
      <c r="C440" s="105">
        <v>0.42699999999999999</v>
      </c>
      <c r="D440" s="105">
        <v>0.06</v>
      </c>
      <c r="E440" s="105">
        <v>5.8400000000000001E-2</v>
      </c>
      <c r="F440" s="105">
        <v>0.17799999999999999</v>
      </c>
      <c r="G440" s="31">
        <v>610</v>
      </c>
      <c r="H440" s="31">
        <v>560</v>
      </c>
      <c r="I440" s="31" t="s">
        <v>172</v>
      </c>
      <c r="J440" s="31">
        <v>193</v>
      </c>
    </row>
    <row r="441" spans="1:10" x14ac:dyDescent="0.3">
      <c r="A441" s="31" t="s">
        <v>286</v>
      </c>
      <c r="B441" s="31" t="s">
        <v>387</v>
      </c>
      <c r="C441" s="105">
        <v>0.33200000000000002</v>
      </c>
      <c r="D441" s="105">
        <v>4.7E-2</v>
      </c>
      <c r="E441" s="105">
        <v>6.1499999999999999E-2</v>
      </c>
      <c r="F441" s="105">
        <v>0.187</v>
      </c>
      <c r="G441" s="31">
        <v>610</v>
      </c>
      <c r="H441" s="31">
        <v>560</v>
      </c>
      <c r="I441" s="31" t="s">
        <v>383</v>
      </c>
      <c r="J441" s="31">
        <v>193</v>
      </c>
    </row>
    <row r="442" spans="1:10" x14ac:dyDescent="0.3">
      <c r="A442" s="31" t="s">
        <v>388</v>
      </c>
      <c r="B442" s="31" t="s">
        <v>387</v>
      </c>
      <c r="C442" s="105">
        <v>7.6999999999999999E-2</v>
      </c>
      <c r="D442" s="105">
        <v>5.2999999999999999E-2</v>
      </c>
      <c r="E442" s="105">
        <v>5.8400000000000001E-2</v>
      </c>
      <c r="F442" s="105">
        <v>0.17699999999999999</v>
      </c>
      <c r="G442" s="31">
        <v>610</v>
      </c>
      <c r="H442" s="31">
        <v>560</v>
      </c>
      <c r="I442" s="31" t="s">
        <v>172</v>
      </c>
      <c r="J442" s="31">
        <v>193</v>
      </c>
    </row>
    <row r="443" spans="1:10" x14ac:dyDescent="0.3">
      <c r="A443" s="31" t="s">
        <v>388</v>
      </c>
      <c r="B443" s="31" t="s">
        <v>387</v>
      </c>
      <c r="C443" s="105">
        <v>2E-3</v>
      </c>
      <c r="D443" s="105">
        <v>4.2000000000000003E-2</v>
      </c>
      <c r="E443" s="105">
        <v>6.0900000000000003E-2</v>
      </c>
      <c r="F443" s="105">
        <v>0.185</v>
      </c>
      <c r="G443" s="31">
        <v>610</v>
      </c>
      <c r="H443" s="31">
        <v>560</v>
      </c>
      <c r="I443" s="31" t="s">
        <v>172</v>
      </c>
      <c r="J443" s="31">
        <v>193</v>
      </c>
    </row>
    <row r="444" spans="1:10" x14ac:dyDescent="0.3">
      <c r="A444" s="31" t="s">
        <v>388</v>
      </c>
      <c r="B444" s="31" t="s">
        <v>387</v>
      </c>
      <c r="C444" s="105">
        <v>-5.6000000000000001E-2</v>
      </c>
      <c r="D444" s="105">
        <v>4.1000000000000002E-2</v>
      </c>
      <c r="E444" s="105">
        <v>6.4600000000000005E-2</v>
      </c>
      <c r="F444" s="105">
        <v>0.19600000000000001</v>
      </c>
      <c r="G444" s="31">
        <v>610</v>
      </c>
      <c r="H444" s="31">
        <v>560</v>
      </c>
      <c r="I444" s="31" t="s">
        <v>172</v>
      </c>
      <c r="J444" s="31">
        <v>193</v>
      </c>
    </row>
    <row r="445" spans="1:10" x14ac:dyDescent="0.3">
      <c r="A445" s="31" t="s">
        <v>388</v>
      </c>
      <c r="B445" s="31" t="s">
        <v>387</v>
      </c>
      <c r="C445" s="105">
        <v>5.3999999999999999E-2</v>
      </c>
      <c r="D445" s="105">
        <v>7.9000000000000001E-2</v>
      </c>
      <c r="E445" s="105">
        <v>6.8099999999999994E-2</v>
      </c>
      <c r="F445" s="105">
        <v>0.20699999999999999</v>
      </c>
      <c r="G445" s="31">
        <v>610</v>
      </c>
      <c r="H445" s="31">
        <v>560</v>
      </c>
      <c r="I445" s="31" t="s">
        <v>172</v>
      </c>
      <c r="J445" s="31">
        <v>193</v>
      </c>
    </row>
    <row r="446" spans="1:10" x14ac:dyDescent="0.3">
      <c r="A446" s="31" t="s">
        <v>388</v>
      </c>
      <c r="B446" s="31" t="s">
        <v>387</v>
      </c>
      <c r="C446" s="105">
        <v>0.03</v>
      </c>
      <c r="D446" s="105">
        <v>3.9E-2</v>
      </c>
      <c r="E446" s="105">
        <v>5.9799999999999999E-2</v>
      </c>
      <c r="F446" s="105">
        <v>0.182</v>
      </c>
      <c r="G446" s="31">
        <v>610</v>
      </c>
      <c r="H446" s="31">
        <v>560</v>
      </c>
      <c r="I446" s="31" t="s">
        <v>172</v>
      </c>
      <c r="J446" s="31">
        <v>193</v>
      </c>
    </row>
    <row r="447" spans="1:10" x14ac:dyDescent="0.3">
      <c r="A447" s="31" t="s">
        <v>297</v>
      </c>
      <c r="B447" s="31" t="s">
        <v>387</v>
      </c>
      <c r="C447" s="105">
        <v>3.0000000000000001E-3</v>
      </c>
      <c r="D447" s="105">
        <v>5.8999999999999997E-2</v>
      </c>
      <c r="E447" s="105">
        <v>8.3599999999999994E-2</v>
      </c>
      <c r="F447" s="105">
        <v>0.254</v>
      </c>
      <c r="G447" s="31">
        <v>610</v>
      </c>
      <c r="H447" s="31">
        <v>560</v>
      </c>
      <c r="I447" s="31" t="s">
        <v>172</v>
      </c>
      <c r="J447" s="31">
        <v>193</v>
      </c>
    </row>
    <row r="448" spans="1:10" x14ac:dyDescent="0.3">
      <c r="A448" s="31" t="s">
        <v>297</v>
      </c>
      <c r="B448" s="31" t="s">
        <v>387</v>
      </c>
      <c r="C448" s="105">
        <v>-1.7000000000000001E-2</v>
      </c>
      <c r="D448" s="105">
        <v>0.06</v>
      </c>
      <c r="E448" s="105">
        <v>9.2700000000000005E-2</v>
      </c>
      <c r="F448" s="105">
        <v>0.28199999999999997</v>
      </c>
      <c r="G448" s="31">
        <v>610</v>
      </c>
      <c r="H448" s="31">
        <v>560</v>
      </c>
      <c r="I448" s="31" t="s">
        <v>172</v>
      </c>
      <c r="J448" s="31">
        <v>193</v>
      </c>
    </row>
    <row r="449" spans="1:10" x14ac:dyDescent="0.3">
      <c r="A449" s="31" t="s">
        <v>392</v>
      </c>
      <c r="B449" s="31" t="s">
        <v>386</v>
      </c>
      <c r="C449" s="105">
        <v>2.1999999999999999E-2</v>
      </c>
      <c r="D449" s="105">
        <v>3.5999999999999997E-2</v>
      </c>
      <c r="E449" s="105">
        <v>5.1400000000000001E-2</v>
      </c>
      <c r="F449" s="105">
        <v>0.156</v>
      </c>
      <c r="G449" s="31">
        <v>610</v>
      </c>
      <c r="H449" s="31">
        <v>560</v>
      </c>
      <c r="I449" s="31" t="s">
        <v>172</v>
      </c>
      <c r="J449" s="31">
        <v>193</v>
      </c>
    </row>
    <row r="450" spans="1:10" x14ac:dyDescent="0.3">
      <c r="A450" s="31" t="s">
        <v>392</v>
      </c>
      <c r="B450" s="31" t="s">
        <v>386</v>
      </c>
      <c r="C450" s="105">
        <v>5.8000000000000003E-2</v>
      </c>
      <c r="D450" s="105">
        <v>3.6999999999999998E-2</v>
      </c>
      <c r="E450" s="105">
        <v>5.7000000000000002E-2</v>
      </c>
      <c r="F450" s="105">
        <v>0.17299999999999999</v>
      </c>
      <c r="G450" s="31">
        <v>610</v>
      </c>
      <c r="H450" s="31">
        <v>560</v>
      </c>
      <c r="I450" s="31" t="s">
        <v>172</v>
      </c>
      <c r="J450" s="31">
        <v>193</v>
      </c>
    </row>
    <row r="451" spans="1:10" x14ac:dyDescent="0.3">
      <c r="A451" s="31" t="s">
        <v>392</v>
      </c>
      <c r="B451" s="31" t="s">
        <v>386</v>
      </c>
      <c r="C451" s="105">
        <v>4.2999999999999997E-2</v>
      </c>
      <c r="D451" s="105">
        <v>3.9E-2</v>
      </c>
      <c r="E451" s="105">
        <v>5.8599999999999999E-2</v>
      </c>
      <c r="F451" s="105">
        <v>0.17799999999999999</v>
      </c>
      <c r="G451" s="31">
        <v>610</v>
      </c>
      <c r="H451" s="31">
        <v>560</v>
      </c>
      <c r="I451" s="31" t="s">
        <v>172</v>
      </c>
      <c r="J451" s="31">
        <v>193</v>
      </c>
    </row>
    <row r="452" spans="1:10" x14ac:dyDescent="0.3">
      <c r="A452" s="31" t="s">
        <v>392</v>
      </c>
      <c r="B452" s="31" t="s">
        <v>386</v>
      </c>
      <c r="C452" s="105">
        <v>6.2E-2</v>
      </c>
      <c r="D452" s="105">
        <v>4.2999999999999997E-2</v>
      </c>
      <c r="E452" s="105">
        <v>5.67E-2</v>
      </c>
      <c r="F452" s="105">
        <v>0.17199999999999999</v>
      </c>
      <c r="G452" s="31">
        <v>610</v>
      </c>
      <c r="H452" s="31">
        <v>560</v>
      </c>
      <c r="I452" s="31" t="s">
        <v>172</v>
      </c>
      <c r="J452" s="31">
        <v>193</v>
      </c>
    </row>
    <row r="453" spans="1:10" x14ac:dyDescent="0.3">
      <c r="A453" s="31" t="s">
        <v>392</v>
      </c>
      <c r="B453" s="31" t="s">
        <v>386</v>
      </c>
      <c r="C453" s="105">
        <v>4.3999999999999997E-2</v>
      </c>
      <c r="D453" s="105">
        <v>4.1000000000000002E-2</v>
      </c>
      <c r="E453" s="105">
        <v>5.6800000000000003E-2</v>
      </c>
      <c r="F453" s="105">
        <v>0.17299999999999999</v>
      </c>
      <c r="G453" s="31">
        <v>610</v>
      </c>
      <c r="H453" s="31">
        <v>560</v>
      </c>
      <c r="I453" s="31" t="s">
        <v>172</v>
      </c>
      <c r="J453" s="31">
        <v>193</v>
      </c>
    </row>
    <row r="454" spans="1:10" x14ac:dyDescent="0.3">
      <c r="A454" s="31" t="s">
        <v>292</v>
      </c>
      <c r="B454" s="31" t="s">
        <v>384</v>
      </c>
      <c r="C454" s="105">
        <v>9.09</v>
      </c>
      <c r="D454" s="105">
        <v>0.47</v>
      </c>
      <c r="E454" s="105">
        <v>0.499</v>
      </c>
      <c r="F454" s="105">
        <v>1.52</v>
      </c>
      <c r="G454" s="31">
        <v>610</v>
      </c>
      <c r="H454" s="31">
        <v>560</v>
      </c>
      <c r="I454" s="31" t="s">
        <v>172</v>
      </c>
      <c r="J454" s="31">
        <v>75</v>
      </c>
    </row>
    <row r="455" spans="1:10" x14ac:dyDescent="0.3">
      <c r="A455" s="31" t="s">
        <v>292</v>
      </c>
      <c r="B455" s="31" t="s">
        <v>384</v>
      </c>
      <c r="C455" s="105">
        <v>8.39</v>
      </c>
      <c r="D455" s="105">
        <v>0.59</v>
      </c>
      <c r="E455" s="105">
        <v>0.52500000000000002</v>
      </c>
      <c r="F455" s="105">
        <v>1.6</v>
      </c>
      <c r="G455" s="31">
        <v>610</v>
      </c>
      <c r="H455" s="31">
        <v>560</v>
      </c>
      <c r="I455" s="31" t="s">
        <v>172</v>
      </c>
      <c r="J455" s="31">
        <v>75</v>
      </c>
    </row>
    <row r="456" spans="1:10" x14ac:dyDescent="0.3">
      <c r="A456" s="31" t="s">
        <v>292</v>
      </c>
      <c r="B456" s="31" t="s">
        <v>384</v>
      </c>
      <c r="C456" s="105">
        <v>13.5</v>
      </c>
      <c r="D456" s="105">
        <v>0.83</v>
      </c>
      <c r="E456" s="105">
        <v>0.52200000000000002</v>
      </c>
      <c r="F456" s="105">
        <v>1.59</v>
      </c>
      <c r="G456" s="31">
        <v>610</v>
      </c>
      <c r="H456" s="31">
        <v>560</v>
      </c>
      <c r="I456" s="31" t="s">
        <v>172</v>
      </c>
      <c r="J456" s="31">
        <v>75</v>
      </c>
    </row>
    <row r="457" spans="1:10" x14ac:dyDescent="0.3">
      <c r="A457" s="31" t="s">
        <v>292</v>
      </c>
      <c r="B457" s="31" t="s">
        <v>384</v>
      </c>
      <c r="C457" s="105">
        <v>8.4600000000000009</v>
      </c>
      <c r="D457" s="105">
        <v>0.59</v>
      </c>
      <c r="E457" s="105">
        <v>0.49299999999999999</v>
      </c>
      <c r="F457" s="105">
        <v>1.5</v>
      </c>
      <c r="G457" s="31">
        <v>610</v>
      </c>
      <c r="H457" s="31">
        <v>560</v>
      </c>
      <c r="I457" s="31" t="s">
        <v>172</v>
      </c>
      <c r="J457" s="31">
        <v>75</v>
      </c>
    </row>
    <row r="458" spans="1:10" x14ac:dyDescent="0.3">
      <c r="A458" s="31" t="s">
        <v>400</v>
      </c>
      <c r="B458" s="31" t="s">
        <v>384</v>
      </c>
      <c r="C458" s="105">
        <v>87.5</v>
      </c>
      <c r="D458" s="105">
        <v>1.4</v>
      </c>
      <c r="E458" s="105">
        <v>0.28399999999999997</v>
      </c>
      <c r="F458" s="105">
        <v>0.86399999999999999</v>
      </c>
      <c r="G458" s="31">
        <v>610</v>
      </c>
      <c r="H458" s="31">
        <v>560</v>
      </c>
      <c r="I458" s="31" t="s">
        <v>172</v>
      </c>
      <c r="J458" s="31">
        <v>75</v>
      </c>
    </row>
    <row r="459" spans="1:10" x14ac:dyDescent="0.3">
      <c r="A459" s="31" t="s">
        <v>400</v>
      </c>
      <c r="B459" s="31" t="s">
        <v>384</v>
      </c>
      <c r="C459" s="105">
        <v>146</v>
      </c>
      <c r="D459" s="105">
        <v>3.3</v>
      </c>
      <c r="E459" s="105">
        <v>0.29899999999999999</v>
      </c>
      <c r="F459" s="105">
        <v>0.90900000000000003</v>
      </c>
      <c r="G459" s="31">
        <v>610</v>
      </c>
      <c r="H459" s="31">
        <v>560</v>
      </c>
      <c r="I459" s="31" t="s">
        <v>383</v>
      </c>
      <c r="J459" s="31">
        <v>75</v>
      </c>
    </row>
    <row r="460" spans="1:10" x14ac:dyDescent="0.3">
      <c r="A460" s="31" t="s">
        <v>400</v>
      </c>
      <c r="B460" s="31" t="s">
        <v>384</v>
      </c>
      <c r="C460" s="105">
        <v>85.1</v>
      </c>
      <c r="D460" s="105">
        <v>1.5</v>
      </c>
      <c r="E460" s="105">
        <v>0.3</v>
      </c>
      <c r="F460" s="105">
        <v>0.91300000000000003</v>
      </c>
      <c r="G460" s="31">
        <v>610</v>
      </c>
      <c r="H460" s="31">
        <v>560</v>
      </c>
      <c r="I460" s="31" t="s">
        <v>172</v>
      </c>
      <c r="J460" s="31">
        <v>75</v>
      </c>
    </row>
    <row r="461" spans="1:10" x14ac:dyDescent="0.3">
      <c r="A461" s="31" t="s">
        <v>400</v>
      </c>
      <c r="B461" s="31" t="s">
        <v>384</v>
      </c>
      <c r="C461" s="105">
        <v>146</v>
      </c>
      <c r="D461" s="105">
        <v>3.4</v>
      </c>
      <c r="E461" s="105">
        <v>0.29399999999999998</v>
      </c>
      <c r="F461" s="105">
        <v>0.89500000000000002</v>
      </c>
      <c r="G461" s="31">
        <v>610</v>
      </c>
      <c r="H461" s="31">
        <v>560</v>
      </c>
      <c r="I461" s="31" t="s">
        <v>383</v>
      </c>
      <c r="J461" s="31">
        <v>75</v>
      </c>
    </row>
    <row r="462" spans="1:10" x14ac:dyDescent="0.3">
      <c r="A462" s="31" t="s">
        <v>400</v>
      </c>
      <c r="B462" s="31" t="s">
        <v>384</v>
      </c>
      <c r="C462" s="105">
        <v>89.9</v>
      </c>
      <c r="D462" s="105">
        <v>1.6</v>
      </c>
      <c r="E462" s="105">
        <v>0.314</v>
      </c>
      <c r="F462" s="105">
        <v>0.95499999999999996</v>
      </c>
      <c r="G462" s="31">
        <v>610</v>
      </c>
      <c r="H462" s="31">
        <v>560</v>
      </c>
      <c r="I462" s="31" t="s">
        <v>172</v>
      </c>
      <c r="J462" s="31">
        <v>75</v>
      </c>
    </row>
    <row r="463" spans="1:10" x14ac:dyDescent="0.3">
      <c r="A463" s="31" t="s">
        <v>400</v>
      </c>
      <c r="B463" s="31" t="s">
        <v>384</v>
      </c>
      <c r="C463" s="105">
        <v>122</v>
      </c>
      <c r="D463" s="105">
        <v>3.4</v>
      </c>
      <c r="E463" s="105">
        <v>0.29699999999999999</v>
      </c>
      <c r="F463" s="105">
        <v>0.90200000000000002</v>
      </c>
      <c r="G463" s="31">
        <v>610</v>
      </c>
      <c r="H463" s="31">
        <v>560</v>
      </c>
      <c r="I463" s="31" t="s">
        <v>383</v>
      </c>
      <c r="J463" s="31">
        <v>75</v>
      </c>
    </row>
    <row r="464" spans="1:10" x14ac:dyDescent="0.3">
      <c r="A464" s="31" t="s">
        <v>301</v>
      </c>
      <c r="B464" s="31" t="s">
        <v>384</v>
      </c>
      <c r="C464" s="105">
        <v>68.900000000000006</v>
      </c>
      <c r="D464" s="105">
        <v>0.87</v>
      </c>
      <c r="E464" s="105">
        <v>0.21199999999999999</v>
      </c>
      <c r="F464" s="105">
        <v>0.63400000000000001</v>
      </c>
      <c r="G464" s="31">
        <v>612</v>
      </c>
      <c r="H464" s="31">
        <v>560</v>
      </c>
      <c r="I464" s="31" t="s">
        <v>172</v>
      </c>
      <c r="J464" s="31">
        <v>50</v>
      </c>
    </row>
    <row r="465" spans="1:10" x14ac:dyDescent="0.3">
      <c r="A465" s="31" t="s">
        <v>301</v>
      </c>
      <c r="B465" s="31" t="s">
        <v>384</v>
      </c>
      <c r="C465" s="105">
        <v>73.900000000000006</v>
      </c>
      <c r="D465" s="105">
        <v>1.3</v>
      </c>
      <c r="E465" s="105">
        <v>0.23699999999999999</v>
      </c>
      <c r="F465" s="105">
        <v>0.71099999999999997</v>
      </c>
      <c r="G465" s="31">
        <v>612</v>
      </c>
      <c r="H465" s="31">
        <v>560</v>
      </c>
      <c r="I465" s="31" t="s">
        <v>172</v>
      </c>
      <c r="J465" s="31">
        <v>50</v>
      </c>
    </row>
    <row r="466" spans="1:10" x14ac:dyDescent="0.3">
      <c r="A466" s="31" t="s">
        <v>301</v>
      </c>
      <c r="B466" s="31" t="s">
        <v>384</v>
      </c>
      <c r="C466" s="105">
        <v>78.099999999999994</v>
      </c>
      <c r="D466" s="105">
        <v>1.1000000000000001</v>
      </c>
      <c r="E466" s="105">
        <v>0.22900000000000001</v>
      </c>
      <c r="F466" s="105">
        <v>0.68500000000000005</v>
      </c>
      <c r="G466" s="31">
        <v>612</v>
      </c>
      <c r="H466" s="31">
        <v>560</v>
      </c>
      <c r="I466" s="31" t="s">
        <v>172</v>
      </c>
      <c r="J466" s="31">
        <v>50</v>
      </c>
    </row>
    <row r="467" spans="1:10" x14ac:dyDescent="0.3">
      <c r="A467" s="31" t="s">
        <v>301</v>
      </c>
      <c r="B467" s="31" t="s">
        <v>384</v>
      </c>
      <c r="C467" s="105">
        <v>90.6</v>
      </c>
      <c r="D467" s="105">
        <v>2.4</v>
      </c>
      <c r="E467" s="105">
        <v>0.23599999999999999</v>
      </c>
      <c r="F467" s="105">
        <v>0.70799999999999996</v>
      </c>
      <c r="G467" s="31">
        <v>612</v>
      </c>
      <c r="H467" s="31">
        <v>560</v>
      </c>
      <c r="I467" s="31" t="s">
        <v>172</v>
      </c>
      <c r="J467" s="31">
        <v>50</v>
      </c>
    </row>
    <row r="468" spans="1:10" x14ac:dyDescent="0.3">
      <c r="A468" s="31" t="s">
        <v>393</v>
      </c>
      <c r="B468" s="31" t="s">
        <v>384</v>
      </c>
      <c r="C468" s="105">
        <v>93.5</v>
      </c>
      <c r="D468" s="105">
        <v>1</v>
      </c>
      <c r="E468" s="105">
        <v>0.20200000000000001</v>
      </c>
      <c r="F468" s="105">
        <v>0.60799999999999998</v>
      </c>
      <c r="G468" s="31">
        <v>612</v>
      </c>
      <c r="H468" s="31">
        <v>560</v>
      </c>
      <c r="I468" s="31" t="s">
        <v>172</v>
      </c>
      <c r="J468" s="31">
        <v>50</v>
      </c>
    </row>
    <row r="469" spans="1:10" x14ac:dyDescent="0.3">
      <c r="A469" s="31" t="s">
        <v>393</v>
      </c>
      <c r="B469" s="31" t="s">
        <v>384</v>
      </c>
      <c r="C469" s="105">
        <v>106</v>
      </c>
      <c r="D469" s="105">
        <v>1.4</v>
      </c>
      <c r="E469" s="105">
        <v>0.222</v>
      </c>
      <c r="F469" s="105">
        <v>0.66700000000000004</v>
      </c>
      <c r="G469" s="31">
        <v>612</v>
      </c>
      <c r="H469" s="31">
        <v>560</v>
      </c>
      <c r="I469" s="31" t="s">
        <v>172</v>
      </c>
      <c r="J469" s="31">
        <v>50</v>
      </c>
    </row>
    <row r="470" spans="1:10" x14ac:dyDescent="0.3">
      <c r="A470" s="31" t="s">
        <v>393</v>
      </c>
      <c r="B470" s="31" t="s">
        <v>387</v>
      </c>
      <c r="C470" s="105">
        <v>8.7999999999999995E-2</v>
      </c>
      <c r="D470" s="105">
        <v>1.7000000000000001E-2</v>
      </c>
      <c r="E470" s="105">
        <v>2.0299999999999999E-2</v>
      </c>
      <c r="F470" s="105">
        <v>6.1100000000000002E-2</v>
      </c>
      <c r="G470" s="31">
        <v>612</v>
      </c>
      <c r="H470" s="31">
        <v>560</v>
      </c>
      <c r="I470" s="31" t="s">
        <v>172</v>
      </c>
      <c r="J470" s="31">
        <v>193</v>
      </c>
    </row>
    <row r="471" spans="1:10" x14ac:dyDescent="0.3">
      <c r="A471" s="31" t="s">
        <v>393</v>
      </c>
      <c r="B471" s="31" t="s">
        <v>387</v>
      </c>
      <c r="C471" s="105">
        <v>5.7000000000000002E-2</v>
      </c>
      <c r="D471" s="105">
        <v>1.7999999999999999E-2</v>
      </c>
      <c r="E471" s="105">
        <v>2.6800000000000001E-2</v>
      </c>
      <c r="F471" s="105">
        <v>8.0600000000000005E-2</v>
      </c>
      <c r="G471" s="31">
        <v>612</v>
      </c>
      <c r="H471" s="31">
        <v>560</v>
      </c>
      <c r="I471" s="31" t="s">
        <v>172</v>
      </c>
      <c r="J471" s="31">
        <v>193</v>
      </c>
    </row>
    <row r="472" spans="1:10" x14ac:dyDescent="0.3">
      <c r="A472" s="31" t="s">
        <v>399</v>
      </c>
      <c r="B472" s="31" t="s">
        <v>387</v>
      </c>
      <c r="C472" s="105">
        <v>5.5E-2</v>
      </c>
      <c r="D472" s="105">
        <v>1.7999999999999999E-2</v>
      </c>
      <c r="E472" s="105">
        <v>2.4E-2</v>
      </c>
      <c r="F472" s="105">
        <v>7.2400000000000006E-2</v>
      </c>
      <c r="G472" s="31">
        <v>612</v>
      </c>
      <c r="H472" s="31">
        <v>560</v>
      </c>
      <c r="I472" s="31" t="s">
        <v>172</v>
      </c>
      <c r="J472" s="31">
        <v>193</v>
      </c>
    </row>
    <row r="473" spans="1:10" x14ac:dyDescent="0.3">
      <c r="A473" s="31" t="s">
        <v>399</v>
      </c>
      <c r="B473" s="31" t="s">
        <v>387</v>
      </c>
      <c r="C473" s="105">
        <v>7.6999999999999999E-2</v>
      </c>
      <c r="D473" s="105">
        <v>4.2000000000000003E-2</v>
      </c>
      <c r="E473" s="105">
        <v>2.53E-2</v>
      </c>
      <c r="F473" s="105">
        <v>7.6200000000000004E-2</v>
      </c>
      <c r="G473" s="31">
        <v>612</v>
      </c>
      <c r="H473" s="31">
        <v>560</v>
      </c>
      <c r="I473" s="31" t="s">
        <v>172</v>
      </c>
      <c r="J473" s="31">
        <v>193</v>
      </c>
    </row>
    <row r="474" spans="1:10" x14ac:dyDescent="0.3">
      <c r="A474" s="31" t="s">
        <v>399</v>
      </c>
      <c r="B474" s="31" t="s">
        <v>387</v>
      </c>
      <c r="C474" s="105">
        <v>5.3999999999999999E-2</v>
      </c>
      <c r="D474" s="105">
        <v>2.4E-2</v>
      </c>
      <c r="E474" s="105">
        <v>2.3699999999999999E-2</v>
      </c>
      <c r="F474" s="105">
        <v>7.1499999999999994E-2</v>
      </c>
      <c r="G474" s="31">
        <v>612</v>
      </c>
      <c r="H474" s="31">
        <v>560</v>
      </c>
      <c r="I474" s="31" t="s">
        <v>172</v>
      </c>
      <c r="J474" s="31">
        <v>193</v>
      </c>
    </row>
    <row r="475" spans="1:10" x14ac:dyDescent="0.3">
      <c r="A475" s="31" t="s">
        <v>399</v>
      </c>
      <c r="B475" s="31" t="s">
        <v>387</v>
      </c>
      <c r="C475" s="105">
        <v>3.9E-2</v>
      </c>
      <c r="D475" s="105">
        <v>1.4999999999999999E-2</v>
      </c>
      <c r="E475" s="105">
        <v>2.3800000000000002E-2</v>
      </c>
      <c r="F475" s="105">
        <v>7.17E-2</v>
      </c>
      <c r="G475" s="31">
        <v>612</v>
      </c>
      <c r="H475" s="31">
        <v>560</v>
      </c>
      <c r="I475" s="31" t="s">
        <v>172</v>
      </c>
      <c r="J475" s="31">
        <v>193</v>
      </c>
    </row>
    <row r="476" spans="1:10" x14ac:dyDescent="0.3">
      <c r="A476" s="31" t="s">
        <v>292</v>
      </c>
      <c r="B476" s="31" t="s">
        <v>387</v>
      </c>
      <c r="C476" s="105">
        <v>4.75</v>
      </c>
      <c r="D476" s="105">
        <v>0.22</v>
      </c>
      <c r="E476" s="105">
        <v>3.39E-2</v>
      </c>
      <c r="F476" s="105">
        <v>0.10199999999999999</v>
      </c>
      <c r="G476" s="31">
        <v>612</v>
      </c>
      <c r="H476" s="31">
        <v>560</v>
      </c>
      <c r="I476" s="31" t="s">
        <v>172</v>
      </c>
      <c r="J476" s="31">
        <v>193</v>
      </c>
    </row>
    <row r="477" spans="1:10" x14ac:dyDescent="0.3">
      <c r="A477" s="31" t="s">
        <v>300</v>
      </c>
      <c r="B477" s="31" t="s">
        <v>387</v>
      </c>
      <c r="C477" s="105">
        <v>0.22600000000000001</v>
      </c>
      <c r="D477" s="105">
        <v>2.3E-2</v>
      </c>
      <c r="E477" s="105">
        <v>2.63E-2</v>
      </c>
      <c r="F477" s="105">
        <v>7.9399999999999998E-2</v>
      </c>
      <c r="G477" s="31">
        <v>612</v>
      </c>
      <c r="H477" s="31">
        <v>560</v>
      </c>
      <c r="I477" s="31" t="s">
        <v>172</v>
      </c>
      <c r="J477" s="31">
        <v>193</v>
      </c>
    </row>
    <row r="478" spans="1:10" x14ac:dyDescent="0.3">
      <c r="A478" s="31" t="s">
        <v>300</v>
      </c>
      <c r="B478" s="31" t="s">
        <v>387</v>
      </c>
      <c r="C478" s="105">
        <v>0.26</v>
      </c>
      <c r="D478" s="105">
        <v>2.5999999999999999E-2</v>
      </c>
      <c r="E478" s="105">
        <v>2.5999999999999999E-2</v>
      </c>
      <c r="F478" s="105">
        <v>7.85E-2</v>
      </c>
      <c r="G478" s="31">
        <v>612</v>
      </c>
      <c r="H478" s="31">
        <v>560</v>
      </c>
      <c r="I478" s="31" t="s">
        <v>172</v>
      </c>
      <c r="J478" s="31">
        <v>193</v>
      </c>
    </row>
    <row r="479" spans="1:10" x14ac:dyDescent="0.3">
      <c r="A479" s="31" t="s">
        <v>300</v>
      </c>
      <c r="B479" s="31" t="s">
        <v>387</v>
      </c>
      <c r="C479" s="105">
        <v>0.19600000000000001</v>
      </c>
      <c r="D479" s="105">
        <v>0.03</v>
      </c>
      <c r="E479" s="105">
        <v>3.3000000000000002E-2</v>
      </c>
      <c r="F479" s="105">
        <v>9.8900000000000002E-2</v>
      </c>
      <c r="G479" s="31">
        <v>612</v>
      </c>
      <c r="H479" s="31">
        <v>560</v>
      </c>
      <c r="I479" s="31" t="s">
        <v>172</v>
      </c>
      <c r="J479" s="31">
        <v>193</v>
      </c>
    </row>
    <row r="480" spans="1:10" x14ac:dyDescent="0.3">
      <c r="A480" s="31" t="s">
        <v>301</v>
      </c>
      <c r="B480" s="31" t="s">
        <v>387</v>
      </c>
      <c r="C480" s="105">
        <v>0.111</v>
      </c>
      <c r="D480" s="105">
        <v>5.6000000000000001E-2</v>
      </c>
      <c r="E480" s="105">
        <v>3.5700000000000003E-2</v>
      </c>
      <c r="F480" s="105">
        <v>0.107</v>
      </c>
      <c r="G480" s="31">
        <v>612</v>
      </c>
      <c r="H480" s="31">
        <v>560</v>
      </c>
      <c r="I480" s="31" t="s">
        <v>172</v>
      </c>
      <c r="J480" s="31">
        <v>193</v>
      </c>
    </row>
    <row r="481" spans="1:10" x14ac:dyDescent="0.3">
      <c r="A481" s="31" t="s">
        <v>295</v>
      </c>
      <c r="B481" s="31" t="s">
        <v>387</v>
      </c>
      <c r="C481" s="105">
        <v>0.193</v>
      </c>
      <c r="D481" s="105">
        <v>3.3000000000000002E-2</v>
      </c>
      <c r="E481" s="105">
        <v>4.8500000000000001E-2</v>
      </c>
      <c r="F481" s="105">
        <v>0.14599999999999999</v>
      </c>
      <c r="G481" s="31">
        <v>612</v>
      </c>
      <c r="H481" s="31">
        <v>560</v>
      </c>
      <c r="I481" s="31" t="s">
        <v>172</v>
      </c>
      <c r="J481" s="31">
        <v>130</v>
      </c>
    </row>
    <row r="482" spans="1:10" x14ac:dyDescent="0.3">
      <c r="A482" s="31" t="s">
        <v>295</v>
      </c>
      <c r="B482" s="31" t="s">
        <v>387</v>
      </c>
      <c r="C482" s="105">
        <v>0.122</v>
      </c>
      <c r="D482" s="105">
        <v>3.3000000000000002E-2</v>
      </c>
      <c r="E482" s="105">
        <v>4.9200000000000001E-2</v>
      </c>
      <c r="F482" s="105">
        <v>0.14799999999999999</v>
      </c>
      <c r="G482" s="31">
        <v>612</v>
      </c>
      <c r="H482" s="31">
        <v>560</v>
      </c>
      <c r="I482" s="31" t="s">
        <v>172</v>
      </c>
      <c r="J482" s="31">
        <v>130</v>
      </c>
    </row>
    <row r="483" spans="1:10" x14ac:dyDescent="0.3">
      <c r="A483" s="31" t="s">
        <v>300</v>
      </c>
      <c r="B483" s="31" t="s">
        <v>387</v>
      </c>
      <c r="C483" s="105">
        <v>0.184</v>
      </c>
      <c r="D483" s="105">
        <v>3.5999999999999997E-2</v>
      </c>
      <c r="E483" s="105">
        <v>5.1200000000000002E-2</v>
      </c>
      <c r="F483" s="105">
        <v>0.154</v>
      </c>
      <c r="G483" s="31">
        <v>612</v>
      </c>
      <c r="H483" s="31">
        <v>560</v>
      </c>
      <c r="I483" s="31" t="s">
        <v>172</v>
      </c>
      <c r="J483" s="31">
        <v>130</v>
      </c>
    </row>
    <row r="484" spans="1:10" x14ac:dyDescent="0.3">
      <c r="A484" s="31" t="s">
        <v>301</v>
      </c>
      <c r="B484" s="31" t="s">
        <v>387</v>
      </c>
      <c r="C484" s="105">
        <v>1.4999999999999999E-2</v>
      </c>
      <c r="D484" s="105">
        <v>3.5999999999999997E-2</v>
      </c>
      <c r="E484" s="105">
        <v>5.4199999999999998E-2</v>
      </c>
      <c r="F484" s="105">
        <v>0.16300000000000001</v>
      </c>
      <c r="G484" s="31">
        <v>612</v>
      </c>
      <c r="H484" s="31">
        <v>560</v>
      </c>
      <c r="I484" s="31" t="s">
        <v>172</v>
      </c>
      <c r="J484" s="31">
        <v>130</v>
      </c>
    </row>
    <row r="485" spans="1:10" x14ac:dyDescent="0.3">
      <c r="A485" s="31" t="s">
        <v>399</v>
      </c>
      <c r="B485" s="31" t="s">
        <v>386</v>
      </c>
      <c r="C485" s="105">
        <v>0.308</v>
      </c>
      <c r="D485" s="105">
        <v>3.1E-2</v>
      </c>
      <c r="E485" s="105">
        <v>3.2000000000000001E-2</v>
      </c>
      <c r="F485" s="105">
        <v>9.5600000000000004E-2</v>
      </c>
      <c r="G485" s="31">
        <v>612</v>
      </c>
      <c r="H485" s="31">
        <v>560</v>
      </c>
      <c r="I485" s="31" t="s">
        <v>172</v>
      </c>
      <c r="J485" s="31">
        <v>193</v>
      </c>
    </row>
    <row r="486" spans="1:10" x14ac:dyDescent="0.3">
      <c r="A486" s="31" t="s">
        <v>399</v>
      </c>
      <c r="B486" s="31" t="s">
        <v>386</v>
      </c>
      <c r="C486" s="105">
        <v>24</v>
      </c>
      <c r="D486" s="105">
        <v>0.67</v>
      </c>
      <c r="E486" s="105">
        <v>2.0299999999999999E-2</v>
      </c>
      <c r="F486" s="105">
        <v>6.1100000000000002E-2</v>
      </c>
      <c r="G486" s="31">
        <v>612</v>
      </c>
      <c r="H486" s="31">
        <v>560</v>
      </c>
      <c r="I486" s="31" t="s">
        <v>383</v>
      </c>
      <c r="J486" s="31">
        <v>193</v>
      </c>
    </row>
    <row r="487" spans="1:10" x14ac:dyDescent="0.3">
      <c r="A487" s="31" t="s">
        <v>292</v>
      </c>
      <c r="B487" s="31" t="s">
        <v>386</v>
      </c>
      <c r="C487" s="105">
        <v>0.27800000000000002</v>
      </c>
      <c r="D487" s="105">
        <v>2.4E-2</v>
      </c>
      <c r="E487" s="105">
        <v>2.4500000000000001E-2</v>
      </c>
      <c r="F487" s="105">
        <v>7.3400000000000007E-2</v>
      </c>
      <c r="G487" s="31">
        <v>612</v>
      </c>
      <c r="H487" s="31">
        <v>560</v>
      </c>
      <c r="I487" s="31" t="s">
        <v>172</v>
      </c>
      <c r="J487" s="31">
        <v>193</v>
      </c>
    </row>
    <row r="488" spans="1:10" x14ac:dyDescent="0.3">
      <c r="A488" s="31" t="s">
        <v>292</v>
      </c>
      <c r="B488" s="31" t="s">
        <v>386</v>
      </c>
      <c r="C488" s="105">
        <v>8.6</v>
      </c>
      <c r="D488" s="105">
        <v>1.7</v>
      </c>
      <c r="E488" s="105">
        <v>2.3900000000000001E-2</v>
      </c>
      <c r="F488" s="105">
        <v>7.1800000000000003E-2</v>
      </c>
      <c r="G488" s="31">
        <v>612</v>
      </c>
      <c r="H488" s="31">
        <v>560</v>
      </c>
      <c r="I488" s="31" t="s">
        <v>383</v>
      </c>
      <c r="J488" s="31">
        <v>193</v>
      </c>
    </row>
    <row r="489" spans="1:10" x14ac:dyDescent="0.3">
      <c r="A489" s="31" t="s">
        <v>292</v>
      </c>
      <c r="B489" s="31" t="s">
        <v>386</v>
      </c>
      <c r="C489" s="105">
        <v>-4.0000000000000001E-3</v>
      </c>
      <c r="D489" s="105">
        <v>1.9E-2</v>
      </c>
      <c r="E489" s="105">
        <v>2.6200000000000001E-2</v>
      </c>
      <c r="F489" s="105">
        <v>7.8700000000000006E-2</v>
      </c>
      <c r="G489" s="31">
        <v>612</v>
      </c>
      <c r="H489" s="31">
        <v>560</v>
      </c>
      <c r="I489" s="31" t="s">
        <v>172</v>
      </c>
      <c r="J489" s="31">
        <v>193</v>
      </c>
    </row>
    <row r="490" spans="1:10" x14ac:dyDescent="0.3">
      <c r="A490" s="31" t="s">
        <v>292</v>
      </c>
      <c r="B490" s="31" t="s">
        <v>386</v>
      </c>
      <c r="C490" s="105">
        <v>4.1000000000000002E-2</v>
      </c>
      <c r="D490" s="105">
        <v>0.02</v>
      </c>
      <c r="E490" s="105">
        <v>2.6800000000000001E-2</v>
      </c>
      <c r="F490" s="105">
        <v>8.0600000000000005E-2</v>
      </c>
      <c r="G490" s="31">
        <v>612</v>
      </c>
      <c r="H490" s="31">
        <v>560</v>
      </c>
      <c r="I490" s="31" t="s">
        <v>172</v>
      </c>
      <c r="J490" s="31">
        <v>193</v>
      </c>
    </row>
    <row r="491" spans="1:10" x14ac:dyDescent="0.3">
      <c r="A491" s="31" t="s">
        <v>292</v>
      </c>
      <c r="B491" s="31" t="s">
        <v>386</v>
      </c>
      <c r="C491" s="105">
        <v>-4.5999999999999999E-2</v>
      </c>
      <c r="D491" s="105">
        <v>1.9E-2</v>
      </c>
      <c r="E491" s="105">
        <v>2.6599999999999999E-2</v>
      </c>
      <c r="F491" s="105">
        <v>7.9899999999999999E-2</v>
      </c>
      <c r="G491" s="31">
        <v>612</v>
      </c>
      <c r="H491" s="31">
        <v>560</v>
      </c>
      <c r="I491" s="31" t="s">
        <v>172</v>
      </c>
      <c r="J491" s="31">
        <v>193</v>
      </c>
    </row>
    <row r="492" spans="1:10" x14ac:dyDescent="0.3">
      <c r="A492" s="31" t="s">
        <v>292</v>
      </c>
      <c r="B492" s="31" t="s">
        <v>386</v>
      </c>
      <c r="C492" s="105">
        <v>0.34599999999999997</v>
      </c>
      <c r="D492" s="105">
        <v>3.2000000000000001E-2</v>
      </c>
      <c r="E492" s="105">
        <v>2.6499999999999999E-2</v>
      </c>
      <c r="F492" s="105">
        <v>7.9899999999999999E-2</v>
      </c>
      <c r="G492" s="31">
        <v>612</v>
      </c>
      <c r="H492" s="31">
        <v>560</v>
      </c>
      <c r="I492" s="31" t="s">
        <v>172</v>
      </c>
      <c r="J492" s="31">
        <v>193</v>
      </c>
    </row>
    <row r="493" spans="1:10" x14ac:dyDescent="0.3">
      <c r="A493" s="31" t="s">
        <v>292</v>
      </c>
      <c r="B493" s="31" t="s">
        <v>386</v>
      </c>
      <c r="C493" s="105">
        <v>3.2000000000000001E-2</v>
      </c>
      <c r="D493" s="105">
        <v>2.9000000000000001E-2</v>
      </c>
      <c r="E493" s="105">
        <v>3.7600000000000001E-2</v>
      </c>
      <c r="F493" s="105">
        <v>0.113</v>
      </c>
      <c r="G493" s="31">
        <v>612</v>
      </c>
      <c r="H493" s="31">
        <v>560</v>
      </c>
      <c r="I493" s="31" t="s">
        <v>172</v>
      </c>
      <c r="J493" s="31">
        <v>193</v>
      </c>
    </row>
    <row r="494" spans="1:10" x14ac:dyDescent="0.3">
      <c r="A494" s="31" t="s">
        <v>292</v>
      </c>
      <c r="B494" s="31" t="s">
        <v>382</v>
      </c>
      <c r="C494" s="105">
        <v>-3.5999999999999997E-2</v>
      </c>
      <c r="D494" s="105">
        <v>0.02</v>
      </c>
      <c r="E494" s="105">
        <v>2.9499999999999998E-2</v>
      </c>
      <c r="F494" s="105">
        <v>8.8900000000000007E-2</v>
      </c>
      <c r="G494" s="31">
        <v>612</v>
      </c>
      <c r="H494" s="31">
        <v>560</v>
      </c>
      <c r="I494" s="31" t="s">
        <v>172</v>
      </c>
      <c r="J494" s="31">
        <v>193</v>
      </c>
    </row>
    <row r="495" spans="1:10" x14ac:dyDescent="0.3">
      <c r="A495" s="31" t="s">
        <v>292</v>
      </c>
      <c r="B495" s="31" t="s">
        <v>382</v>
      </c>
      <c r="C495" s="105">
        <v>3.0000000000000001E-3</v>
      </c>
      <c r="D495" s="105">
        <v>1.7000000000000001E-2</v>
      </c>
      <c r="E495" s="105">
        <v>2.6599999999999999E-2</v>
      </c>
      <c r="F495" s="105">
        <v>0.08</v>
      </c>
      <c r="G495" s="31">
        <v>612</v>
      </c>
      <c r="H495" s="31">
        <v>560</v>
      </c>
      <c r="I495" s="31" t="s">
        <v>172</v>
      </c>
      <c r="J495" s="31">
        <v>193</v>
      </c>
    </row>
    <row r="496" spans="1:10" x14ac:dyDescent="0.3">
      <c r="A496" s="31" t="s">
        <v>292</v>
      </c>
      <c r="B496" s="31" t="s">
        <v>382</v>
      </c>
      <c r="C496" s="105">
        <v>3.4000000000000002E-2</v>
      </c>
      <c r="D496" s="105">
        <v>1.7999999999999999E-2</v>
      </c>
      <c r="E496" s="105">
        <v>2.8500000000000001E-2</v>
      </c>
      <c r="F496" s="105">
        <v>8.5599999999999996E-2</v>
      </c>
      <c r="G496" s="31">
        <v>612</v>
      </c>
      <c r="H496" s="31">
        <v>560</v>
      </c>
      <c r="I496" s="31" t="s">
        <v>172</v>
      </c>
      <c r="J496" s="31">
        <v>193</v>
      </c>
    </row>
    <row r="497" spans="1:10" x14ac:dyDescent="0.3">
      <c r="A497" s="31" t="s">
        <v>292</v>
      </c>
      <c r="B497" s="31" t="s">
        <v>382</v>
      </c>
      <c r="C497" s="105">
        <v>-2.5000000000000001E-2</v>
      </c>
      <c r="D497" s="105">
        <v>2.1999999999999999E-2</v>
      </c>
      <c r="E497" s="105">
        <v>3.4000000000000002E-2</v>
      </c>
      <c r="F497" s="105">
        <v>0.10199999999999999</v>
      </c>
      <c r="G497" s="31">
        <v>612</v>
      </c>
      <c r="H497" s="31">
        <v>560</v>
      </c>
      <c r="I497" s="31" t="s">
        <v>172</v>
      </c>
      <c r="J497" s="31">
        <v>193</v>
      </c>
    </row>
    <row r="498" spans="1:10" x14ac:dyDescent="0.3">
      <c r="A498" s="31" t="s">
        <v>295</v>
      </c>
      <c r="B498" s="31" t="s">
        <v>382</v>
      </c>
      <c r="C498" s="105">
        <v>-1.7000000000000001E-2</v>
      </c>
      <c r="D498" s="105">
        <v>1.4E-2</v>
      </c>
      <c r="E498" s="105">
        <v>2.3900000000000001E-2</v>
      </c>
      <c r="F498" s="105">
        <v>7.2300000000000003E-2</v>
      </c>
      <c r="G498" s="31">
        <v>612</v>
      </c>
      <c r="H498" s="31">
        <v>560</v>
      </c>
      <c r="I498" s="31" t="s">
        <v>172</v>
      </c>
      <c r="J498" s="31">
        <v>193</v>
      </c>
    </row>
    <row r="499" spans="1:10" x14ac:dyDescent="0.3">
      <c r="A499" s="31" t="s">
        <v>295</v>
      </c>
      <c r="B499" s="31" t="s">
        <v>382</v>
      </c>
      <c r="C499" s="105">
        <v>-3.0000000000000001E-3</v>
      </c>
      <c r="D499" s="105">
        <v>1.4E-2</v>
      </c>
      <c r="E499" s="105">
        <v>2.3900000000000001E-2</v>
      </c>
      <c r="F499" s="105">
        <v>7.22E-2</v>
      </c>
      <c r="G499" s="31">
        <v>612</v>
      </c>
      <c r="H499" s="31">
        <v>560</v>
      </c>
      <c r="I499" s="31" t="s">
        <v>172</v>
      </c>
      <c r="J499" s="31">
        <v>193</v>
      </c>
    </row>
    <row r="500" spans="1:10" x14ac:dyDescent="0.3">
      <c r="A500" s="31" t="s">
        <v>295</v>
      </c>
      <c r="B500" s="31" t="s">
        <v>382</v>
      </c>
      <c r="C500" s="105">
        <v>1.2999999999999999E-2</v>
      </c>
      <c r="D500" s="105">
        <v>1.6E-2</v>
      </c>
      <c r="E500" s="105">
        <v>2.3400000000000001E-2</v>
      </c>
      <c r="F500" s="105">
        <v>7.0699999999999999E-2</v>
      </c>
      <c r="G500" s="31">
        <v>612</v>
      </c>
      <c r="H500" s="31">
        <v>560</v>
      </c>
      <c r="I500" s="31" t="s">
        <v>172</v>
      </c>
      <c r="J500" s="31">
        <v>193</v>
      </c>
    </row>
    <row r="501" spans="1:10" x14ac:dyDescent="0.3">
      <c r="A501" s="31" t="s">
        <v>295</v>
      </c>
      <c r="B501" s="31" t="s">
        <v>382</v>
      </c>
      <c r="C501" s="105">
        <v>1.4999999999999999E-2</v>
      </c>
      <c r="D501" s="105">
        <v>1.2999999999999999E-2</v>
      </c>
      <c r="E501" s="105">
        <v>2.1899999999999999E-2</v>
      </c>
      <c r="F501" s="105">
        <v>6.6100000000000006E-2</v>
      </c>
      <c r="G501" s="31">
        <v>612</v>
      </c>
      <c r="H501" s="31">
        <v>560</v>
      </c>
      <c r="I501" s="31" t="s">
        <v>172</v>
      </c>
      <c r="J501" s="31">
        <v>193</v>
      </c>
    </row>
    <row r="502" spans="1:10" x14ac:dyDescent="0.3">
      <c r="A502" s="31" t="s">
        <v>399</v>
      </c>
      <c r="B502" s="31" t="s">
        <v>382</v>
      </c>
      <c r="C502" s="105">
        <v>1.4E-2</v>
      </c>
      <c r="D502" s="105">
        <v>1.9E-2</v>
      </c>
      <c r="E502" s="105">
        <v>2.5399999999999999E-2</v>
      </c>
      <c r="F502" s="105">
        <v>7.6499999999999999E-2</v>
      </c>
      <c r="G502" s="31">
        <v>612</v>
      </c>
      <c r="H502" s="31">
        <v>560</v>
      </c>
      <c r="I502" s="31" t="s">
        <v>172</v>
      </c>
      <c r="J502" s="31">
        <v>193</v>
      </c>
    </row>
    <row r="503" spans="1:10" x14ac:dyDescent="0.3">
      <c r="A503" s="31" t="s">
        <v>399</v>
      </c>
      <c r="B503" s="31" t="s">
        <v>382</v>
      </c>
      <c r="C503" s="105">
        <v>3.0000000000000001E-3</v>
      </c>
      <c r="D503" s="105">
        <v>2.4E-2</v>
      </c>
      <c r="E503" s="105">
        <v>3.6799999999999999E-2</v>
      </c>
      <c r="F503" s="105">
        <v>0.111</v>
      </c>
      <c r="G503" s="31">
        <v>612</v>
      </c>
      <c r="H503" s="31">
        <v>560</v>
      </c>
      <c r="I503" s="31" t="s">
        <v>172</v>
      </c>
      <c r="J503" s="31">
        <v>193</v>
      </c>
    </row>
    <row r="504" spans="1:10" x14ac:dyDescent="0.3">
      <c r="A504" s="31" t="s">
        <v>399</v>
      </c>
      <c r="B504" s="31" t="s">
        <v>382</v>
      </c>
      <c r="C504" s="105">
        <v>5.1999999999999998E-2</v>
      </c>
      <c r="D504" s="105">
        <v>2.7E-2</v>
      </c>
      <c r="E504" s="105">
        <v>3.0099999999999998E-2</v>
      </c>
      <c r="F504" s="105">
        <v>9.0499999999999997E-2</v>
      </c>
      <c r="G504" s="31">
        <v>612</v>
      </c>
      <c r="H504" s="31">
        <v>560</v>
      </c>
      <c r="I504" s="31" t="s">
        <v>172</v>
      </c>
      <c r="J504" s="31">
        <v>193</v>
      </c>
    </row>
    <row r="505" spans="1:10" x14ac:dyDescent="0.3">
      <c r="A505" s="31" t="s">
        <v>399</v>
      </c>
      <c r="B505" s="31" t="s">
        <v>382</v>
      </c>
      <c r="C505" s="105">
        <v>1.4999999999999999E-2</v>
      </c>
      <c r="D505" s="105">
        <v>1.7000000000000001E-2</v>
      </c>
      <c r="E505" s="105">
        <v>2.5999999999999999E-2</v>
      </c>
      <c r="F505" s="105">
        <v>7.8200000000000006E-2</v>
      </c>
      <c r="G505" s="31">
        <v>612</v>
      </c>
      <c r="H505" s="31">
        <v>560</v>
      </c>
      <c r="I505" s="31" t="s">
        <v>172</v>
      </c>
      <c r="J505" s="31">
        <v>193</v>
      </c>
    </row>
    <row r="506" spans="1:10" x14ac:dyDescent="0.3">
      <c r="A506" s="31" t="s">
        <v>296</v>
      </c>
      <c r="B506" s="31" t="s">
        <v>382</v>
      </c>
      <c r="C506" s="105">
        <v>5.7000000000000002E-2</v>
      </c>
      <c r="D506" s="105">
        <v>1.7000000000000001E-2</v>
      </c>
      <c r="E506" s="105">
        <v>2.1399999999999999E-2</v>
      </c>
      <c r="F506" s="105">
        <v>6.4199999999999993E-2</v>
      </c>
      <c r="G506" s="31">
        <v>612</v>
      </c>
      <c r="H506" s="31">
        <v>560</v>
      </c>
      <c r="I506" s="31" t="s">
        <v>172</v>
      </c>
      <c r="J506" s="31">
        <v>193</v>
      </c>
    </row>
    <row r="507" spans="1:10" x14ac:dyDescent="0.3">
      <c r="A507" s="31" t="s">
        <v>296</v>
      </c>
      <c r="B507" s="31" t="s">
        <v>382</v>
      </c>
      <c r="C507" s="105">
        <v>8.9999999999999993E-3</v>
      </c>
      <c r="D507" s="105">
        <v>1.4999999999999999E-2</v>
      </c>
      <c r="E507" s="105">
        <v>2.1700000000000001E-2</v>
      </c>
      <c r="F507" s="105">
        <v>6.54E-2</v>
      </c>
      <c r="G507" s="31">
        <v>612</v>
      </c>
      <c r="H507" s="31">
        <v>560</v>
      </c>
      <c r="I507" s="31" t="s">
        <v>172</v>
      </c>
      <c r="J507" s="31">
        <v>193</v>
      </c>
    </row>
    <row r="508" spans="1:10" x14ac:dyDescent="0.3">
      <c r="A508" s="31" t="s">
        <v>296</v>
      </c>
      <c r="B508" s="31" t="s">
        <v>382</v>
      </c>
      <c r="C508" s="105">
        <v>-1.4999999999999999E-2</v>
      </c>
      <c r="D508" s="105">
        <v>1.4999999999999999E-2</v>
      </c>
      <c r="E508" s="105">
        <v>2.4400000000000002E-2</v>
      </c>
      <c r="F508" s="105">
        <v>7.3400000000000007E-2</v>
      </c>
      <c r="G508" s="31">
        <v>612</v>
      </c>
      <c r="H508" s="31">
        <v>560</v>
      </c>
      <c r="I508" s="31" t="s">
        <v>172</v>
      </c>
      <c r="J508" s="31">
        <v>193</v>
      </c>
    </row>
    <row r="509" spans="1:10" x14ac:dyDescent="0.3">
      <c r="A509" s="31" t="s">
        <v>296</v>
      </c>
      <c r="B509" s="31" t="s">
        <v>382</v>
      </c>
      <c r="C509" s="105">
        <v>2E-3</v>
      </c>
      <c r="D509" s="105">
        <v>1.6E-2</v>
      </c>
      <c r="E509" s="105">
        <v>2.47E-2</v>
      </c>
      <c r="F509" s="105">
        <v>7.4399999999999994E-2</v>
      </c>
      <c r="G509" s="31">
        <v>612</v>
      </c>
      <c r="H509" s="31">
        <v>560</v>
      </c>
      <c r="I509" s="31" t="s">
        <v>172</v>
      </c>
      <c r="J509" s="31">
        <v>193</v>
      </c>
    </row>
    <row r="510" spans="1:10" x14ac:dyDescent="0.3">
      <c r="A510" s="31" t="s">
        <v>296</v>
      </c>
      <c r="B510" s="31" t="s">
        <v>382</v>
      </c>
      <c r="C510" s="105">
        <v>-5.5E-2</v>
      </c>
      <c r="D510" s="105">
        <v>2.3E-2</v>
      </c>
      <c r="E510" s="105">
        <v>3.3000000000000002E-2</v>
      </c>
      <c r="F510" s="105">
        <v>9.8699999999999996E-2</v>
      </c>
      <c r="G510" s="31">
        <v>612</v>
      </c>
      <c r="H510" s="31">
        <v>560</v>
      </c>
      <c r="I510" s="31" t="s">
        <v>172</v>
      </c>
      <c r="J510" s="31">
        <v>193</v>
      </c>
    </row>
    <row r="511" spans="1:10" x14ac:dyDescent="0.3">
      <c r="A511" s="31" t="s">
        <v>402</v>
      </c>
      <c r="B511" s="31" t="s">
        <v>382</v>
      </c>
      <c r="C511" s="105">
        <v>8.9999999999999993E-3</v>
      </c>
      <c r="D511" s="105">
        <v>1.4E-2</v>
      </c>
      <c r="E511" s="105">
        <v>2.1399999999999999E-2</v>
      </c>
      <c r="F511" s="105">
        <v>6.4699999999999994E-2</v>
      </c>
      <c r="G511" s="31">
        <v>612</v>
      </c>
      <c r="H511" s="31">
        <v>560</v>
      </c>
      <c r="I511" s="31" t="s">
        <v>172</v>
      </c>
      <c r="J511" s="31">
        <v>193</v>
      </c>
    </row>
    <row r="512" spans="1:10" x14ac:dyDescent="0.3">
      <c r="A512" s="31" t="s">
        <v>402</v>
      </c>
      <c r="B512" s="31" t="s">
        <v>382</v>
      </c>
      <c r="C512" s="105">
        <v>0.03</v>
      </c>
      <c r="D512" s="105">
        <v>1.7999999999999999E-2</v>
      </c>
      <c r="E512" s="105">
        <v>2.1299999999999999E-2</v>
      </c>
      <c r="F512" s="105">
        <v>6.4299999999999996E-2</v>
      </c>
      <c r="G512" s="31">
        <v>612</v>
      </c>
      <c r="H512" s="31">
        <v>560</v>
      </c>
      <c r="I512" s="31" t="s">
        <v>172</v>
      </c>
      <c r="J512" s="31">
        <v>193</v>
      </c>
    </row>
    <row r="513" spans="1:10" x14ac:dyDescent="0.3">
      <c r="A513" s="31" t="s">
        <v>402</v>
      </c>
      <c r="B513" s="31" t="s">
        <v>382</v>
      </c>
      <c r="C513" s="105">
        <v>4.1000000000000002E-2</v>
      </c>
      <c r="D513" s="105">
        <v>3.2000000000000001E-2</v>
      </c>
      <c r="E513" s="105">
        <v>2.1299999999999999E-2</v>
      </c>
      <c r="F513" s="105">
        <v>6.4399999999999999E-2</v>
      </c>
      <c r="G513" s="31">
        <v>612</v>
      </c>
      <c r="H513" s="31">
        <v>560</v>
      </c>
      <c r="I513" s="31" t="s">
        <v>172</v>
      </c>
      <c r="J513" s="31">
        <v>193</v>
      </c>
    </row>
    <row r="514" spans="1:10" x14ac:dyDescent="0.3">
      <c r="A514" s="31" t="s">
        <v>402</v>
      </c>
      <c r="B514" s="31" t="s">
        <v>382</v>
      </c>
      <c r="C514" s="105">
        <v>1.4E-2</v>
      </c>
      <c r="D514" s="105">
        <v>1.2E-2</v>
      </c>
      <c r="E514" s="105">
        <v>2.0500000000000001E-2</v>
      </c>
      <c r="F514" s="105">
        <v>6.1800000000000001E-2</v>
      </c>
      <c r="G514" s="31">
        <v>612</v>
      </c>
      <c r="H514" s="31">
        <v>560</v>
      </c>
      <c r="I514" s="31" t="s">
        <v>172</v>
      </c>
      <c r="J514" s="31">
        <v>193</v>
      </c>
    </row>
    <row r="515" spans="1:10" x14ac:dyDescent="0.3">
      <c r="A515" s="31" t="s">
        <v>402</v>
      </c>
      <c r="B515" s="31" t="s">
        <v>382</v>
      </c>
      <c r="C515" s="105">
        <v>-1E-3</v>
      </c>
      <c r="D515" s="105">
        <v>1.2E-2</v>
      </c>
      <c r="E515" s="105">
        <v>2.0400000000000001E-2</v>
      </c>
      <c r="F515" s="105">
        <v>6.1600000000000002E-2</v>
      </c>
      <c r="G515" s="31">
        <v>612</v>
      </c>
      <c r="H515" s="31">
        <v>560</v>
      </c>
      <c r="I515" s="31" t="s">
        <v>172</v>
      </c>
      <c r="J515" s="31">
        <v>193</v>
      </c>
    </row>
    <row r="516" spans="1:10" x14ac:dyDescent="0.3">
      <c r="A516" s="31" t="s">
        <v>306</v>
      </c>
      <c r="B516" s="31" t="s">
        <v>382</v>
      </c>
      <c r="C516" s="105">
        <v>1.4999999999999999E-2</v>
      </c>
      <c r="D516" s="105">
        <v>1.2E-2</v>
      </c>
      <c r="E516" s="105">
        <v>2.1399999999999999E-2</v>
      </c>
      <c r="F516" s="105">
        <v>6.4500000000000002E-2</v>
      </c>
      <c r="G516" s="31">
        <v>612</v>
      </c>
      <c r="H516" s="31">
        <v>560</v>
      </c>
      <c r="I516" s="31" t="s">
        <v>172</v>
      </c>
      <c r="J516" s="31">
        <v>193</v>
      </c>
    </row>
    <row r="517" spans="1:10" x14ac:dyDescent="0.3">
      <c r="A517" s="31" t="s">
        <v>306</v>
      </c>
      <c r="B517" s="31" t="s">
        <v>382</v>
      </c>
      <c r="C517" s="105">
        <v>1.6E-2</v>
      </c>
      <c r="D517" s="105">
        <v>1.2999999999999999E-2</v>
      </c>
      <c r="E517" s="105">
        <v>2.0899999999999998E-2</v>
      </c>
      <c r="F517" s="105">
        <v>6.2899999999999998E-2</v>
      </c>
      <c r="G517" s="31">
        <v>612</v>
      </c>
      <c r="H517" s="31">
        <v>560</v>
      </c>
      <c r="I517" s="31" t="s">
        <v>172</v>
      </c>
      <c r="J517" s="31">
        <v>193</v>
      </c>
    </row>
    <row r="518" spans="1:10" x14ac:dyDescent="0.3">
      <c r="A518" s="31" t="s">
        <v>306</v>
      </c>
      <c r="B518" s="31" t="s">
        <v>382</v>
      </c>
      <c r="C518" s="105">
        <v>3.2000000000000001E-2</v>
      </c>
      <c r="D518" s="105">
        <v>1.4E-2</v>
      </c>
      <c r="E518" s="105">
        <v>2.1000000000000001E-2</v>
      </c>
      <c r="F518" s="105">
        <v>6.3500000000000001E-2</v>
      </c>
      <c r="G518" s="31">
        <v>612</v>
      </c>
      <c r="H518" s="31">
        <v>560</v>
      </c>
      <c r="I518" s="31" t="s">
        <v>172</v>
      </c>
      <c r="J518" s="31">
        <v>193</v>
      </c>
    </row>
    <row r="519" spans="1:10" x14ac:dyDescent="0.3">
      <c r="A519" s="31" t="s">
        <v>306</v>
      </c>
      <c r="B519" s="31" t="s">
        <v>382</v>
      </c>
      <c r="C519" s="105">
        <v>3.3000000000000002E-2</v>
      </c>
      <c r="D519" s="105">
        <v>1.4E-2</v>
      </c>
      <c r="E519" s="105">
        <v>2.0199999999999999E-2</v>
      </c>
      <c r="F519" s="105">
        <v>6.1100000000000002E-2</v>
      </c>
      <c r="G519" s="31">
        <v>612</v>
      </c>
      <c r="H519" s="31">
        <v>560</v>
      </c>
      <c r="I519" s="31" t="s">
        <v>172</v>
      </c>
      <c r="J519" s="31">
        <v>193</v>
      </c>
    </row>
    <row r="520" spans="1:10" x14ac:dyDescent="0.3">
      <c r="A520" s="31" t="s">
        <v>306</v>
      </c>
      <c r="B520" s="31" t="s">
        <v>382</v>
      </c>
      <c r="C520" s="105">
        <v>9.4E-2</v>
      </c>
      <c r="D520" s="105">
        <v>3.5000000000000003E-2</v>
      </c>
      <c r="E520" s="105">
        <v>2.1899999999999999E-2</v>
      </c>
      <c r="F520" s="105">
        <v>6.6000000000000003E-2</v>
      </c>
      <c r="G520" s="31">
        <v>612</v>
      </c>
      <c r="H520" s="31">
        <v>560</v>
      </c>
      <c r="I520" s="31" t="s">
        <v>172</v>
      </c>
      <c r="J520" s="31">
        <v>193</v>
      </c>
    </row>
    <row r="521" spans="1:10" x14ac:dyDescent="0.3">
      <c r="A521" s="31" t="s">
        <v>299</v>
      </c>
      <c r="B521" s="31" t="s">
        <v>382</v>
      </c>
      <c r="C521" s="105">
        <v>-4.2000000000000003E-2</v>
      </c>
      <c r="D521" s="105">
        <v>2.3E-2</v>
      </c>
      <c r="E521" s="105">
        <v>3.5799999999999998E-2</v>
      </c>
      <c r="F521" s="105">
        <v>0.108</v>
      </c>
      <c r="G521" s="31">
        <v>612</v>
      </c>
      <c r="H521" s="31">
        <v>560</v>
      </c>
      <c r="I521" s="31" t="s">
        <v>172</v>
      </c>
      <c r="J521" s="31">
        <v>193</v>
      </c>
    </row>
    <row r="522" spans="1:10" x14ac:dyDescent="0.3">
      <c r="A522" s="31" t="s">
        <v>299</v>
      </c>
      <c r="B522" s="31" t="s">
        <v>382</v>
      </c>
      <c r="C522" s="105">
        <v>-4.5999999999999999E-2</v>
      </c>
      <c r="D522" s="105">
        <v>2.5000000000000001E-2</v>
      </c>
      <c r="E522" s="105">
        <v>3.44E-2</v>
      </c>
      <c r="F522" s="105">
        <v>0.10299999999999999</v>
      </c>
      <c r="G522" s="31">
        <v>612</v>
      </c>
      <c r="H522" s="31">
        <v>560</v>
      </c>
      <c r="I522" s="31" t="s">
        <v>172</v>
      </c>
      <c r="J522" s="31">
        <v>193</v>
      </c>
    </row>
    <row r="523" spans="1:10" x14ac:dyDescent="0.3">
      <c r="A523" s="31" t="s">
        <v>299</v>
      </c>
      <c r="B523" s="31" t="s">
        <v>382</v>
      </c>
      <c r="C523" s="105">
        <v>-2.5999999999999999E-2</v>
      </c>
      <c r="D523" s="105">
        <v>2.3E-2</v>
      </c>
      <c r="E523" s="105">
        <v>3.4500000000000003E-2</v>
      </c>
      <c r="F523" s="105">
        <v>0.104</v>
      </c>
      <c r="G523" s="31">
        <v>612</v>
      </c>
      <c r="H523" s="31">
        <v>560</v>
      </c>
      <c r="I523" s="31" t="s">
        <v>172</v>
      </c>
      <c r="J523" s="31">
        <v>193</v>
      </c>
    </row>
    <row r="524" spans="1:10" x14ac:dyDescent="0.3">
      <c r="A524" s="31" t="s">
        <v>299</v>
      </c>
      <c r="B524" s="31" t="s">
        <v>382</v>
      </c>
      <c r="C524" s="105">
        <v>-5.1999999999999998E-2</v>
      </c>
      <c r="D524" s="105">
        <v>2.3E-2</v>
      </c>
      <c r="E524" s="105">
        <v>3.4700000000000002E-2</v>
      </c>
      <c r="F524" s="105">
        <v>0.104</v>
      </c>
      <c r="G524" s="31">
        <v>612</v>
      </c>
      <c r="H524" s="31">
        <v>560</v>
      </c>
      <c r="I524" s="31" t="s">
        <v>172</v>
      </c>
      <c r="J524" s="31">
        <v>193</v>
      </c>
    </row>
    <row r="525" spans="1:10" x14ac:dyDescent="0.3">
      <c r="A525" s="31" t="s">
        <v>299</v>
      </c>
      <c r="B525" s="31" t="s">
        <v>386</v>
      </c>
      <c r="C525" s="105">
        <v>-0.01</v>
      </c>
      <c r="D525" s="105">
        <v>3.3000000000000002E-2</v>
      </c>
      <c r="E525" s="105">
        <v>3.7699999999999997E-2</v>
      </c>
      <c r="F525" s="105">
        <v>0.114</v>
      </c>
      <c r="G525" s="31">
        <v>612</v>
      </c>
      <c r="H525" s="31">
        <v>560</v>
      </c>
      <c r="I525" s="31" t="s">
        <v>172</v>
      </c>
      <c r="J525" s="31">
        <v>193</v>
      </c>
    </row>
    <row r="526" spans="1:10" x14ac:dyDescent="0.3">
      <c r="A526" s="31" t="s">
        <v>299</v>
      </c>
      <c r="B526" s="31" t="s">
        <v>386</v>
      </c>
      <c r="C526" s="105">
        <v>-5.7000000000000002E-2</v>
      </c>
      <c r="D526" s="105">
        <v>2.5999999999999999E-2</v>
      </c>
      <c r="E526" s="105">
        <v>3.6700000000000003E-2</v>
      </c>
      <c r="F526" s="105">
        <v>0.111</v>
      </c>
      <c r="G526" s="31">
        <v>612</v>
      </c>
      <c r="H526" s="31">
        <v>560</v>
      </c>
      <c r="I526" s="31" t="s">
        <v>172</v>
      </c>
      <c r="J526" s="31">
        <v>193</v>
      </c>
    </row>
    <row r="527" spans="1:10" x14ac:dyDescent="0.3">
      <c r="A527" s="31" t="s">
        <v>290</v>
      </c>
      <c r="B527" s="31" t="s">
        <v>382</v>
      </c>
      <c r="C527" s="105">
        <v>-2.1000000000000001E-2</v>
      </c>
      <c r="D527" s="105">
        <v>2.4E-2</v>
      </c>
      <c r="E527" s="105">
        <v>3.61E-2</v>
      </c>
      <c r="F527" s="105">
        <v>0.109</v>
      </c>
      <c r="G527" s="31">
        <v>612</v>
      </c>
      <c r="H527" s="31">
        <v>560</v>
      </c>
      <c r="I527" s="31" t="s">
        <v>172</v>
      </c>
      <c r="J527" s="31">
        <v>193</v>
      </c>
    </row>
    <row r="528" spans="1:10" x14ac:dyDescent="0.3">
      <c r="A528" s="31" t="s">
        <v>290</v>
      </c>
      <c r="B528" s="31" t="s">
        <v>382</v>
      </c>
      <c r="C528" s="105">
        <v>0.02</v>
      </c>
      <c r="D528" s="105">
        <v>2.3E-2</v>
      </c>
      <c r="E528" s="105">
        <v>3.6499999999999998E-2</v>
      </c>
      <c r="F528" s="105">
        <v>0.11</v>
      </c>
      <c r="G528" s="31">
        <v>612</v>
      </c>
      <c r="H528" s="31">
        <v>560</v>
      </c>
      <c r="I528" s="31" t="s">
        <v>172</v>
      </c>
      <c r="J528" s="31">
        <v>193</v>
      </c>
    </row>
    <row r="529" spans="1:10" x14ac:dyDescent="0.3">
      <c r="A529" s="31" t="s">
        <v>290</v>
      </c>
      <c r="B529" s="31" t="s">
        <v>382</v>
      </c>
      <c r="C529" s="105">
        <v>4.0000000000000001E-3</v>
      </c>
      <c r="D529" s="105">
        <v>0.03</v>
      </c>
      <c r="E529" s="105">
        <v>3.6900000000000002E-2</v>
      </c>
      <c r="F529" s="105">
        <v>0.111</v>
      </c>
      <c r="G529" s="31">
        <v>612</v>
      </c>
      <c r="H529" s="31">
        <v>560</v>
      </c>
      <c r="I529" s="31" t="s">
        <v>172</v>
      </c>
      <c r="J529" s="31">
        <v>193</v>
      </c>
    </row>
    <row r="530" spans="1:10" x14ac:dyDescent="0.3">
      <c r="A530" s="31" t="s">
        <v>290</v>
      </c>
      <c r="B530" s="31" t="s">
        <v>382</v>
      </c>
      <c r="C530" s="105">
        <v>-0.01</v>
      </c>
      <c r="D530" s="105">
        <v>2.1999999999999999E-2</v>
      </c>
      <c r="E530" s="105">
        <v>3.5299999999999998E-2</v>
      </c>
      <c r="F530" s="105">
        <v>0.106</v>
      </c>
      <c r="G530" s="31">
        <v>612</v>
      </c>
      <c r="H530" s="31">
        <v>560</v>
      </c>
      <c r="I530" s="31" t="s">
        <v>172</v>
      </c>
      <c r="J530" s="31">
        <v>193</v>
      </c>
    </row>
    <row r="531" spans="1:10" x14ac:dyDescent="0.3">
      <c r="A531" s="31" t="s">
        <v>297</v>
      </c>
      <c r="B531" s="31" t="s">
        <v>382</v>
      </c>
      <c r="C531" s="105">
        <v>-2.8000000000000001E-2</v>
      </c>
      <c r="D531" s="105">
        <v>4.3999999999999997E-2</v>
      </c>
      <c r="E531" s="105">
        <v>4.9799999999999997E-2</v>
      </c>
      <c r="F531" s="105">
        <v>0.15</v>
      </c>
      <c r="G531" s="31">
        <v>612</v>
      </c>
      <c r="H531" s="31">
        <v>560</v>
      </c>
      <c r="I531" s="31" t="s">
        <v>172</v>
      </c>
      <c r="J531" s="31">
        <v>193</v>
      </c>
    </row>
    <row r="532" spans="1:10" x14ac:dyDescent="0.3">
      <c r="A532" s="31" t="s">
        <v>402</v>
      </c>
      <c r="B532" s="31" t="s">
        <v>387</v>
      </c>
      <c r="C532" s="105">
        <v>8.8999999999999996E-2</v>
      </c>
      <c r="D532" s="105">
        <v>2.1999999999999999E-2</v>
      </c>
      <c r="E532" s="105">
        <v>2.1999999999999999E-2</v>
      </c>
      <c r="F532" s="105">
        <v>6.6400000000000001E-2</v>
      </c>
      <c r="G532" s="31">
        <v>612</v>
      </c>
      <c r="H532" s="31">
        <v>560</v>
      </c>
      <c r="I532" s="31" t="s">
        <v>172</v>
      </c>
      <c r="J532" s="31">
        <v>193</v>
      </c>
    </row>
    <row r="533" spans="1:10" x14ac:dyDescent="0.3">
      <c r="A533" s="31" t="s">
        <v>402</v>
      </c>
      <c r="B533" s="31" t="s">
        <v>387</v>
      </c>
      <c r="C533" s="105">
        <v>7.6999999999999999E-2</v>
      </c>
      <c r="D533" s="105">
        <v>3.7999999999999999E-2</v>
      </c>
      <c r="E533" s="105">
        <v>2.1899999999999999E-2</v>
      </c>
      <c r="F533" s="105">
        <v>6.6100000000000006E-2</v>
      </c>
      <c r="G533" s="31">
        <v>612</v>
      </c>
      <c r="H533" s="31">
        <v>560</v>
      </c>
      <c r="I533" s="31" t="s">
        <v>172</v>
      </c>
      <c r="J533" s="31">
        <v>193</v>
      </c>
    </row>
    <row r="534" spans="1:10" x14ac:dyDescent="0.3">
      <c r="A534" s="31" t="s">
        <v>402</v>
      </c>
      <c r="B534" s="31" t="s">
        <v>387</v>
      </c>
      <c r="C534" s="105">
        <v>9.9000000000000005E-2</v>
      </c>
      <c r="D534" s="105">
        <v>0.03</v>
      </c>
      <c r="E534" s="105">
        <v>3.6400000000000002E-2</v>
      </c>
      <c r="F534" s="105">
        <v>0.11</v>
      </c>
      <c r="G534" s="31">
        <v>612</v>
      </c>
      <c r="H534" s="31">
        <v>560</v>
      </c>
      <c r="I534" s="31" t="s">
        <v>172</v>
      </c>
      <c r="J534" s="31">
        <v>193</v>
      </c>
    </row>
    <row r="535" spans="1:10" x14ac:dyDescent="0.3">
      <c r="A535" s="31" t="s">
        <v>402</v>
      </c>
      <c r="B535" s="31" t="s">
        <v>387</v>
      </c>
      <c r="C535" s="105">
        <v>2.7E-2</v>
      </c>
      <c r="D535" s="105">
        <v>2.1999999999999999E-2</v>
      </c>
      <c r="E535" s="105">
        <v>2.98E-2</v>
      </c>
      <c r="F535" s="105">
        <v>9.01E-2</v>
      </c>
      <c r="G535" s="31">
        <v>612</v>
      </c>
      <c r="H535" s="31">
        <v>560</v>
      </c>
      <c r="I535" s="31" t="s">
        <v>172</v>
      </c>
      <c r="J535" s="31">
        <v>193</v>
      </c>
    </row>
    <row r="536" spans="1:10" x14ac:dyDescent="0.3">
      <c r="A536" s="31" t="s">
        <v>402</v>
      </c>
      <c r="B536" s="31" t="s">
        <v>387</v>
      </c>
      <c r="C536" s="105">
        <v>0.106</v>
      </c>
      <c r="D536" s="105">
        <v>2.5000000000000001E-2</v>
      </c>
      <c r="E536" s="105">
        <v>3.32E-2</v>
      </c>
      <c r="F536" s="105">
        <v>0.1</v>
      </c>
      <c r="G536" s="31">
        <v>612</v>
      </c>
      <c r="H536" s="31">
        <v>560</v>
      </c>
      <c r="I536" s="31" t="s">
        <v>172</v>
      </c>
      <c r="J536" s="31">
        <v>193</v>
      </c>
    </row>
    <row r="537" spans="1:10" x14ac:dyDescent="0.3">
      <c r="A537" s="31" t="s">
        <v>402</v>
      </c>
      <c r="B537" s="31" t="s">
        <v>387</v>
      </c>
      <c r="C537" s="105">
        <v>4.5999999999999999E-2</v>
      </c>
      <c r="D537" s="105">
        <v>2.1999999999999999E-2</v>
      </c>
      <c r="E537" s="105">
        <v>2.63E-2</v>
      </c>
      <c r="F537" s="105">
        <v>7.9299999999999995E-2</v>
      </c>
      <c r="G537" s="31">
        <v>612</v>
      </c>
      <c r="H537" s="31">
        <v>560</v>
      </c>
      <c r="I537" s="31" t="s">
        <v>172</v>
      </c>
      <c r="J537" s="31">
        <v>193</v>
      </c>
    </row>
    <row r="538" spans="1:10" x14ac:dyDescent="0.3">
      <c r="A538" s="31" t="s">
        <v>402</v>
      </c>
      <c r="B538" s="31" t="s">
        <v>387</v>
      </c>
      <c r="C538" s="105">
        <v>0.127</v>
      </c>
      <c r="D538" s="105">
        <v>2.7E-2</v>
      </c>
      <c r="E538" s="105">
        <v>3.6299999999999999E-2</v>
      </c>
      <c r="F538" s="105">
        <v>0.11</v>
      </c>
      <c r="G538" s="31">
        <v>612</v>
      </c>
      <c r="H538" s="31">
        <v>560</v>
      </c>
      <c r="I538" s="31" t="s">
        <v>172</v>
      </c>
      <c r="J538" s="31">
        <v>193</v>
      </c>
    </row>
    <row r="539" spans="1:10" x14ac:dyDescent="0.3">
      <c r="A539" s="31" t="s">
        <v>402</v>
      </c>
      <c r="B539" s="31" t="s">
        <v>387</v>
      </c>
      <c r="C539" s="105">
        <v>7.6999999999999999E-2</v>
      </c>
      <c r="D539" s="105">
        <v>2.1999999999999999E-2</v>
      </c>
      <c r="E539" s="105">
        <v>3.2800000000000003E-2</v>
      </c>
      <c r="F539" s="105">
        <v>9.9000000000000005E-2</v>
      </c>
      <c r="G539" s="31">
        <v>612</v>
      </c>
      <c r="H539" s="31">
        <v>560</v>
      </c>
      <c r="I539" s="31" t="s">
        <v>172</v>
      </c>
      <c r="J539" s="31">
        <v>193</v>
      </c>
    </row>
    <row r="540" spans="1:10" x14ac:dyDescent="0.3">
      <c r="A540" s="31" t="s">
        <v>402</v>
      </c>
      <c r="B540" s="31" t="s">
        <v>387</v>
      </c>
      <c r="C540" s="105">
        <v>0.05</v>
      </c>
      <c r="D540" s="105">
        <v>2.5000000000000001E-2</v>
      </c>
      <c r="E540" s="105">
        <v>3.1300000000000001E-2</v>
      </c>
      <c r="F540" s="105">
        <v>9.4700000000000006E-2</v>
      </c>
      <c r="G540" s="31">
        <v>612</v>
      </c>
      <c r="H540" s="31">
        <v>560</v>
      </c>
      <c r="I540" s="31" t="s">
        <v>172</v>
      </c>
      <c r="J540" s="31">
        <v>193</v>
      </c>
    </row>
    <row r="541" spans="1:10" x14ac:dyDescent="0.3">
      <c r="A541" s="31" t="s">
        <v>402</v>
      </c>
      <c r="B541" s="31" t="s">
        <v>387</v>
      </c>
      <c r="C541" s="105">
        <v>8.9999999999999993E-3</v>
      </c>
      <c r="D541" s="105">
        <v>2.3E-2</v>
      </c>
      <c r="E541" s="105">
        <v>3.04E-2</v>
      </c>
      <c r="F541" s="105">
        <v>9.1800000000000007E-2</v>
      </c>
      <c r="G541" s="31">
        <v>612</v>
      </c>
      <c r="H541" s="31">
        <v>560</v>
      </c>
      <c r="I541" s="31" t="s">
        <v>172</v>
      </c>
      <c r="J541" s="31">
        <v>193</v>
      </c>
    </row>
    <row r="542" spans="1:10" x14ac:dyDescent="0.3">
      <c r="A542" s="31" t="s">
        <v>297</v>
      </c>
      <c r="B542" s="31" t="s">
        <v>386</v>
      </c>
      <c r="C542" s="105">
        <v>-5.0000000000000001E-3</v>
      </c>
      <c r="D542" s="105">
        <v>3.6999999999999998E-2</v>
      </c>
      <c r="E542" s="105">
        <v>5.5E-2</v>
      </c>
      <c r="F542" s="105">
        <v>0.16500000000000001</v>
      </c>
      <c r="G542" s="31">
        <v>612</v>
      </c>
      <c r="H542" s="31">
        <v>560</v>
      </c>
      <c r="I542" s="31" t="s">
        <v>172</v>
      </c>
      <c r="J542" s="31">
        <v>130</v>
      </c>
    </row>
    <row r="543" spans="1:10" x14ac:dyDescent="0.3">
      <c r="A543" s="31" t="s">
        <v>297</v>
      </c>
      <c r="B543" s="31" t="s">
        <v>386</v>
      </c>
      <c r="C543" s="105">
        <v>0.11600000000000001</v>
      </c>
      <c r="D543" s="105">
        <v>4.5999999999999999E-2</v>
      </c>
      <c r="E543" s="105">
        <v>6.0199999999999997E-2</v>
      </c>
      <c r="F543" s="105">
        <v>0.18099999999999999</v>
      </c>
      <c r="G543" s="31">
        <v>612</v>
      </c>
      <c r="H543" s="31">
        <v>560</v>
      </c>
      <c r="I543" s="31" t="s">
        <v>172</v>
      </c>
      <c r="J543" s="31">
        <v>130</v>
      </c>
    </row>
    <row r="544" spans="1:10" x14ac:dyDescent="0.3">
      <c r="A544" s="31" t="s">
        <v>297</v>
      </c>
      <c r="B544" s="31" t="s">
        <v>386</v>
      </c>
      <c r="C544" s="105">
        <v>5.6000000000000001E-2</v>
      </c>
      <c r="D544" s="105">
        <v>4.1000000000000002E-2</v>
      </c>
      <c r="E544" s="105">
        <v>5.9900000000000002E-2</v>
      </c>
      <c r="F544" s="105">
        <v>0.18</v>
      </c>
      <c r="G544" s="31">
        <v>612</v>
      </c>
      <c r="H544" s="31">
        <v>560</v>
      </c>
      <c r="I544" s="31" t="s">
        <v>172</v>
      </c>
      <c r="J544" s="31">
        <v>130</v>
      </c>
    </row>
    <row r="545" spans="1:10" x14ac:dyDescent="0.3">
      <c r="A545" s="31" t="s">
        <v>297</v>
      </c>
      <c r="B545" s="31" t="s">
        <v>386</v>
      </c>
      <c r="C545" s="105">
        <v>-1.4999999999999999E-2</v>
      </c>
      <c r="D545" s="105">
        <v>4.3999999999999997E-2</v>
      </c>
      <c r="E545" s="105">
        <v>6.2600000000000003E-2</v>
      </c>
      <c r="F545" s="105">
        <v>0.188</v>
      </c>
      <c r="G545" s="31">
        <v>612</v>
      </c>
      <c r="H545" s="31">
        <v>560</v>
      </c>
      <c r="I545" s="31" t="s">
        <v>172</v>
      </c>
      <c r="J545" s="31">
        <v>130</v>
      </c>
    </row>
    <row r="546" spans="1:10" x14ac:dyDescent="0.3">
      <c r="A546" s="31" t="s">
        <v>299</v>
      </c>
      <c r="B546" s="31" t="s">
        <v>386</v>
      </c>
      <c r="C546" s="105">
        <v>2.4E-2</v>
      </c>
      <c r="D546" s="105">
        <v>0.04</v>
      </c>
      <c r="E546" s="105">
        <v>5.4100000000000002E-2</v>
      </c>
      <c r="F546" s="105">
        <v>0.16300000000000001</v>
      </c>
      <c r="G546" s="31">
        <v>612</v>
      </c>
      <c r="H546" s="31">
        <v>560</v>
      </c>
      <c r="I546" s="31" t="s">
        <v>172</v>
      </c>
      <c r="J546" s="31">
        <v>130</v>
      </c>
    </row>
    <row r="547" spans="1:10" x14ac:dyDescent="0.3">
      <c r="A547" s="31" t="s">
        <v>299</v>
      </c>
      <c r="B547" s="31" t="s">
        <v>386</v>
      </c>
      <c r="C547" s="105">
        <v>6.6000000000000003E-2</v>
      </c>
      <c r="D547" s="105">
        <v>3.5999999999999997E-2</v>
      </c>
      <c r="E547" s="105">
        <v>5.2699999999999997E-2</v>
      </c>
      <c r="F547" s="105">
        <v>0.159</v>
      </c>
      <c r="G547" s="31">
        <v>612</v>
      </c>
      <c r="H547" s="31">
        <v>560</v>
      </c>
      <c r="I547" s="31" t="s">
        <v>172</v>
      </c>
      <c r="J547" s="31">
        <v>130</v>
      </c>
    </row>
    <row r="548" spans="1:10" x14ac:dyDescent="0.3">
      <c r="A548" s="31" t="s">
        <v>299</v>
      </c>
      <c r="B548" s="31" t="s">
        <v>386</v>
      </c>
      <c r="C548" s="105">
        <v>6.5000000000000002E-2</v>
      </c>
      <c r="D548" s="105">
        <v>4.9000000000000002E-2</v>
      </c>
      <c r="E548" s="105">
        <v>5.7200000000000001E-2</v>
      </c>
      <c r="F548" s="105">
        <v>0.17199999999999999</v>
      </c>
      <c r="G548" s="31">
        <v>612</v>
      </c>
      <c r="H548" s="31">
        <v>560</v>
      </c>
      <c r="I548" s="31" t="s">
        <v>172</v>
      </c>
      <c r="J548" s="31">
        <v>130</v>
      </c>
    </row>
    <row r="549" spans="1:10" x14ac:dyDescent="0.3">
      <c r="A549" s="31" t="s">
        <v>402</v>
      </c>
      <c r="B549" s="31" t="s">
        <v>384</v>
      </c>
      <c r="C549" s="105">
        <v>6.29</v>
      </c>
      <c r="D549" s="105">
        <v>0.13</v>
      </c>
      <c r="E549" s="105">
        <v>7.1099999999999997E-2</v>
      </c>
      <c r="F549" s="105">
        <v>0.214</v>
      </c>
      <c r="G549" s="31">
        <v>612</v>
      </c>
      <c r="H549" s="31">
        <v>560</v>
      </c>
      <c r="I549" s="31" t="s">
        <v>172</v>
      </c>
      <c r="J549" s="31">
        <v>90</v>
      </c>
    </row>
    <row r="550" spans="1:10" x14ac:dyDescent="0.3">
      <c r="A550" s="31" t="s">
        <v>402</v>
      </c>
      <c r="B550" s="31" t="s">
        <v>384</v>
      </c>
      <c r="C550" s="105">
        <v>6.56</v>
      </c>
      <c r="D550" s="105">
        <v>0.11</v>
      </c>
      <c r="E550" s="105">
        <v>7.2599999999999998E-2</v>
      </c>
      <c r="F550" s="105">
        <v>0.219</v>
      </c>
      <c r="G550" s="31">
        <v>612</v>
      </c>
      <c r="H550" s="31">
        <v>560</v>
      </c>
      <c r="I550" s="31" t="s">
        <v>172</v>
      </c>
      <c r="J550" s="31">
        <v>90</v>
      </c>
    </row>
    <row r="551" spans="1:10" x14ac:dyDescent="0.3">
      <c r="A551" s="31" t="s">
        <v>402</v>
      </c>
      <c r="B551" s="31" t="s">
        <v>384</v>
      </c>
      <c r="C551" s="105">
        <v>7.21</v>
      </c>
      <c r="D551" s="105">
        <v>0.17</v>
      </c>
      <c r="E551" s="105">
        <v>7.1300000000000002E-2</v>
      </c>
      <c r="F551" s="105">
        <v>0.215</v>
      </c>
      <c r="G551" s="31">
        <v>612</v>
      </c>
      <c r="H551" s="31">
        <v>560</v>
      </c>
      <c r="I551" s="31" t="s">
        <v>172</v>
      </c>
      <c r="J551" s="31">
        <v>90</v>
      </c>
    </row>
    <row r="552" spans="1:10" x14ac:dyDescent="0.3">
      <c r="A552" s="31" t="s">
        <v>402</v>
      </c>
      <c r="B552" s="31" t="s">
        <v>384</v>
      </c>
      <c r="C552" s="105">
        <v>6.25</v>
      </c>
      <c r="D552" s="105">
        <v>0.13</v>
      </c>
      <c r="E552" s="105">
        <v>6.9199999999999998E-2</v>
      </c>
      <c r="F552" s="105">
        <v>0.20899999999999999</v>
      </c>
      <c r="G552" s="31">
        <v>612</v>
      </c>
      <c r="H552" s="31">
        <v>560</v>
      </c>
      <c r="I552" s="31" t="s">
        <v>172</v>
      </c>
      <c r="J552" s="31">
        <v>90</v>
      </c>
    </row>
    <row r="553" spans="1:10" x14ac:dyDescent="0.3">
      <c r="A553" s="31" t="s">
        <v>402</v>
      </c>
      <c r="B553" s="31" t="s">
        <v>384</v>
      </c>
      <c r="C553" s="105">
        <v>6.2</v>
      </c>
      <c r="D553" s="105">
        <v>0.11</v>
      </c>
      <c r="E553" s="105">
        <v>6.6699999999999995E-2</v>
      </c>
      <c r="F553" s="105">
        <v>0.20100000000000001</v>
      </c>
      <c r="G553" s="31">
        <v>612</v>
      </c>
      <c r="H553" s="31">
        <v>560</v>
      </c>
      <c r="I553" s="31" t="s">
        <v>172</v>
      </c>
      <c r="J553" s="31">
        <v>90</v>
      </c>
    </row>
    <row r="554" spans="1:10" x14ac:dyDescent="0.3">
      <c r="A554" s="31" t="s">
        <v>306</v>
      </c>
      <c r="B554" s="31" t="s">
        <v>384</v>
      </c>
      <c r="C554" s="105">
        <v>42.9</v>
      </c>
      <c r="D554" s="105">
        <v>0.48</v>
      </c>
      <c r="E554" s="105">
        <v>6.13E-2</v>
      </c>
      <c r="F554" s="105">
        <v>0.185</v>
      </c>
      <c r="G554" s="31">
        <v>612</v>
      </c>
      <c r="H554" s="31">
        <v>560</v>
      </c>
      <c r="I554" s="31" t="s">
        <v>172</v>
      </c>
      <c r="J554" s="31">
        <v>90</v>
      </c>
    </row>
    <row r="555" spans="1:10" x14ac:dyDescent="0.3">
      <c r="A555" s="31" t="s">
        <v>306</v>
      </c>
      <c r="B555" s="31" t="s">
        <v>384</v>
      </c>
      <c r="C555" s="105">
        <v>42.6</v>
      </c>
      <c r="D555" s="105">
        <v>0.57999999999999996</v>
      </c>
      <c r="E555" s="105">
        <v>6.0600000000000001E-2</v>
      </c>
      <c r="F555" s="105">
        <v>0.183</v>
      </c>
      <c r="G555" s="31">
        <v>612</v>
      </c>
      <c r="H555" s="31">
        <v>560</v>
      </c>
      <c r="I555" s="31" t="s">
        <v>172</v>
      </c>
      <c r="J555" s="31">
        <v>90</v>
      </c>
    </row>
    <row r="556" spans="1:10" x14ac:dyDescent="0.3">
      <c r="A556" s="31" t="s">
        <v>306</v>
      </c>
      <c r="B556" s="31" t="s">
        <v>384</v>
      </c>
      <c r="C556" s="105">
        <v>44.8</v>
      </c>
      <c r="D556" s="105">
        <v>0.63</v>
      </c>
      <c r="E556" s="105">
        <v>6.1100000000000002E-2</v>
      </c>
      <c r="F556" s="105">
        <v>0.184</v>
      </c>
      <c r="G556" s="31">
        <v>612</v>
      </c>
      <c r="H556" s="31">
        <v>560</v>
      </c>
      <c r="I556" s="31" t="s">
        <v>172</v>
      </c>
      <c r="J556" s="31">
        <v>90</v>
      </c>
    </row>
    <row r="557" spans="1:10" x14ac:dyDescent="0.3">
      <c r="A557" s="31" t="s">
        <v>306</v>
      </c>
      <c r="B557" s="31" t="s">
        <v>382</v>
      </c>
      <c r="C557" s="105">
        <v>-3.7000000000000002E-3</v>
      </c>
      <c r="D557" s="105">
        <v>8.8000000000000005E-3</v>
      </c>
      <c r="E557" s="105">
        <v>1.47E-2</v>
      </c>
      <c r="F557" s="105">
        <v>4.4299999999999999E-2</v>
      </c>
      <c r="G557" s="31">
        <v>612</v>
      </c>
      <c r="H557" s="31">
        <v>560</v>
      </c>
      <c r="I557" s="31" t="s">
        <v>172</v>
      </c>
      <c r="J557" s="31">
        <v>193</v>
      </c>
    </row>
    <row r="558" spans="1:10" x14ac:dyDescent="0.3">
      <c r="A558" s="31" t="s">
        <v>306</v>
      </c>
      <c r="B558" s="31" t="s">
        <v>382</v>
      </c>
      <c r="C558" s="105">
        <v>1.0800000000000001E-2</v>
      </c>
      <c r="D558" s="105">
        <v>9.5999999999999992E-3</v>
      </c>
      <c r="E558" s="105">
        <v>1.5299999999999999E-2</v>
      </c>
      <c r="F558" s="105">
        <v>4.6100000000000002E-2</v>
      </c>
      <c r="G558" s="31">
        <v>612</v>
      </c>
      <c r="H558" s="31">
        <v>560</v>
      </c>
      <c r="I558" s="31" t="s">
        <v>172</v>
      </c>
      <c r="J558" s="31">
        <v>193</v>
      </c>
    </row>
    <row r="559" spans="1:10" x14ac:dyDescent="0.3">
      <c r="A559" s="31" t="s">
        <v>306</v>
      </c>
      <c r="B559" s="31" t="s">
        <v>382</v>
      </c>
      <c r="C559" s="105">
        <v>4.7000000000000002E-3</v>
      </c>
      <c r="D559" s="105">
        <v>9.7000000000000003E-3</v>
      </c>
      <c r="E559" s="105">
        <v>1.5299999999999999E-2</v>
      </c>
      <c r="F559" s="105">
        <v>4.6300000000000001E-2</v>
      </c>
      <c r="G559" s="31">
        <v>612</v>
      </c>
      <c r="H559" s="31">
        <v>560</v>
      </c>
      <c r="I559" s="31" t="s">
        <v>172</v>
      </c>
      <c r="J559" s="31">
        <v>193</v>
      </c>
    </row>
    <row r="560" spans="1:10" x14ac:dyDescent="0.3">
      <c r="A560" s="31" t="s">
        <v>306</v>
      </c>
      <c r="B560" s="31" t="s">
        <v>382</v>
      </c>
      <c r="C560" s="105">
        <v>1.2E-2</v>
      </c>
      <c r="D560" s="105">
        <v>2.1000000000000001E-2</v>
      </c>
      <c r="E560" s="105">
        <v>2.7099999999999999E-2</v>
      </c>
      <c r="F560" s="105">
        <v>8.1000000000000003E-2</v>
      </c>
      <c r="G560" s="31">
        <v>612</v>
      </c>
      <c r="H560" s="31">
        <v>560</v>
      </c>
      <c r="I560" s="31" t="s">
        <v>172</v>
      </c>
      <c r="J560" s="31">
        <v>193</v>
      </c>
    </row>
    <row r="561" spans="1:10" x14ac:dyDescent="0.3">
      <c r="A561" s="31" t="s">
        <v>306</v>
      </c>
      <c r="B561" s="31" t="s">
        <v>382</v>
      </c>
      <c r="C561" s="105">
        <v>8.3000000000000001E-3</v>
      </c>
      <c r="D561" s="105">
        <v>8.6E-3</v>
      </c>
      <c r="E561" s="105">
        <v>1.55E-2</v>
      </c>
      <c r="F561" s="105">
        <v>4.6699999999999998E-2</v>
      </c>
      <c r="G561" s="31">
        <v>612</v>
      </c>
      <c r="H561" s="31">
        <v>560</v>
      </c>
      <c r="I561" s="31" t="s">
        <v>172</v>
      </c>
      <c r="J561" s="31">
        <v>193</v>
      </c>
    </row>
    <row r="562" spans="1:10" x14ac:dyDescent="0.3">
      <c r="A562" s="31" t="s">
        <v>287</v>
      </c>
      <c r="B562" s="31" t="s">
        <v>382</v>
      </c>
      <c r="C562" s="105">
        <v>9.4999999999999998E-3</v>
      </c>
      <c r="D562" s="105">
        <v>9.9000000000000008E-3</v>
      </c>
      <c r="E562" s="105">
        <v>1.5599999999999999E-2</v>
      </c>
      <c r="F562" s="105">
        <v>4.7199999999999999E-2</v>
      </c>
      <c r="G562" s="31">
        <v>612</v>
      </c>
      <c r="H562" s="31">
        <v>560</v>
      </c>
      <c r="I562" s="31" t="s">
        <v>172</v>
      </c>
      <c r="J562" s="31">
        <v>193</v>
      </c>
    </row>
    <row r="563" spans="1:10" x14ac:dyDescent="0.3">
      <c r="A563" s="31" t="s">
        <v>287</v>
      </c>
      <c r="B563" s="31" t="s">
        <v>382</v>
      </c>
      <c r="C563" s="105">
        <v>1E-4</v>
      </c>
      <c r="D563" s="105">
        <v>8.2000000000000007E-3</v>
      </c>
      <c r="E563" s="105">
        <v>1.41E-2</v>
      </c>
      <c r="F563" s="105">
        <v>4.24E-2</v>
      </c>
      <c r="G563" s="31">
        <v>612</v>
      </c>
      <c r="H563" s="31">
        <v>560</v>
      </c>
      <c r="I563" s="31" t="s">
        <v>172</v>
      </c>
      <c r="J563" s="31">
        <v>193</v>
      </c>
    </row>
    <row r="564" spans="1:10" x14ac:dyDescent="0.3">
      <c r="A564" s="31" t="s">
        <v>287</v>
      </c>
      <c r="B564" s="31" t="s">
        <v>382</v>
      </c>
      <c r="C564" s="105">
        <v>9.4000000000000004E-3</v>
      </c>
      <c r="D564" s="105">
        <v>9.1999999999999998E-3</v>
      </c>
      <c r="E564" s="105">
        <v>1.4500000000000001E-2</v>
      </c>
      <c r="F564" s="105">
        <v>4.3700000000000003E-2</v>
      </c>
      <c r="G564" s="31">
        <v>612</v>
      </c>
      <c r="H564" s="31">
        <v>560</v>
      </c>
      <c r="I564" s="31" t="s">
        <v>172</v>
      </c>
      <c r="J564" s="31">
        <v>193</v>
      </c>
    </row>
    <row r="565" spans="1:10" x14ac:dyDescent="0.3">
      <c r="A565" s="31" t="s">
        <v>287</v>
      </c>
      <c r="B565" s="31" t="s">
        <v>382</v>
      </c>
      <c r="C565" s="105">
        <v>7.6E-3</v>
      </c>
      <c r="D565" s="105">
        <v>8.6999999999999994E-3</v>
      </c>
      <c r="E565" s="105">
        <v>1.41E-2</v>
      </c>
      <c r="F565" s="105">
        <v>4.2599999999999999E-2</v>
      </c>
      <c r="G565" s="31">
        <v>612</v>
      </c>
      <c r="H565" s="31">
        <v>560</v>
      </c>
      <c r="I565" s="31" t="s">
        <v>172</v>
      </c>
      <c r="J565" s="31">
        <v>193</v>
      </c>
    </row>
    <row r="566" spans="1:10" x14ac:dyDescent="0.3">
      <c r="A566" s="31" t="s">
        <v>287</v>
      </c>
      <c r="B566" s="31" t="s">
        <v>382</v>
      </c>
      <c r="C566" s="105">
        <v>-5.0000000000000001E-3</v>
      </c>
      <c r="D566" s="105">
        <v>9.1999999999999998E-3</v>
      </c>
      <c r="E566" s="105">
        <v>1.54E-2</v>
      </c>
      <c r="F566" s="105">
        <v>4.6399999999999997E-2</v>
      </c>
      <c r="G566" s="31">
        <v>612</v>
      </c>
      <c r="H566" s="31">
        <v>560</v>
      </c>
      <c r="I566" s="31" t="s">
        <v>172</v>
      </c>
      <c r="J566" s="31">
        <v>193</v>
      </c>
    </row>
    <row r="567" spans="1:10" x14ac:dyDescent="0.3">
      <c r="A567" s="31" t="s">
        <v>289</v>
      </c>
      <c r="B567" s="31" t="s">
        <v>382</v>
      </c>
      <c r="C567" s="105">
        <v>-3.0000000000000001E-3</v>
      </c>
      <c r="D567" s="105">
        <v>0.01</v>
      </c>
      <c r="E567" s="105">
        <v>1.5900000000000001E-2</v>
      </c>
      <c r="F567" s="105">
        <v>4.8000000000000001E-2</v>
      </c>
      <c r="G567" s="31">
        <v>612</v>
      </c>
      <c r="H567" s="31">
        <v>560</v>
      </c>
      <c r="I567" s="31" t="s">
        <v>172</v>
      </c>
      <c r="J567" s="31">
        <v>193</v>
      </c>
    </row>
    <row r="568" spans="1:10" x14ac:dyDescent="0.3">
      <c r="A568" s="31" t="s">
        <v>289</v>
      </c>
      <c r="B568" s="31" t="s">
        <v>382</v>
      </c>
      <c r="C568" s="105">
        <v>-8.3000000000000001E-3</v>
      </c>
      <c r="D568" s="105">
        <v>9.4000000000000004E-3</v>
      </c>
      <c r="E568" s="105">
        <v>1.6E-2</v>
      </c>
      <c r="F568" s="105">
        <v>4.82E-2</v>
      </c>
      <c r="G568" s="31">
        <v>612</v>
      </c>
      <c r="H568" s="31">
        <v>560</v>
      </c>
      <c r="I568" s="31" t="s">
        <v>172</v>
      </c>
      <c r="J568" s="31">
        <v>193</v>
      </c>
    </row>
    <row r="569" spans="1:10" x14ac:dyDescent="0.3">
      <c r="A569" s="31" t="s">
        <v>289</v>
      </c>
      <c r="B569" s="31" t="s">
        <v>382</v>
      </c>
      <c r="C569" s="105">
        <v>-1.12E-2</v>
      </c>
      <c r="D569" s="105">
        <v>9.1000000000000004E-3</v>
      </c>
      <c r="E569" s="105">
        <v>1.5699999999999999E-2</v>
      </c>
      <c r="F569" s="105">
        <v>4.7199999999999999E-2</v>
      </c>
      <c r="G569" s="31">
        <v>612</v>
      </c>
      <c r="H569" s="31">
        <v>560</v>
      </c>
      <c r="I569" s="31" t="s">
        <v>172</v>
      </c>
      <c r="J569" s="31">
        <v>193</v>
      </c>
    </row>
    <row r="570" spans="1:10" x14ac:dyDescent="0.3">
      <c r="A570" s="31" t="s">
        <v>289</v>
      </c>
      <c r="B570" s="31" t="s">
        <v>382</v>
      </c>
      <c r="C570" s="105">
        <v>-1.0999999999999999E-2</v>
      </c>
      <c r="D570" s="105">
        <v>0.01</v>
      </c>
      <c r="E570" s="105">
        <v>6.8900000000000003E-2</v>
      </c>
      <c r="F570" s="105">
        <v>0.20899999999999999</v>
      </c>
      <c r="G570" s="31">
        <v>612</v>
      </c>
      <c r="H570" s="31">
        <v>560</v>
      </c>
      <c r="I570" s="31" t="s">
        <v>172</v>
      </c>
      <c r="J570" s="31">
        <v>193</v>
      </c>
    </row>
    <row r="571" spans="1:10" x14ac:dyDescent="0.3">
      <c r="A571" s="31" t="s">
        <v>289</v>
      </c>
      <c r="B571" s="31" t="s">
        <v>382</v>
      </c>
      <c r="C571" s="105">
        <v>3.8E-3</v>
      </c>
      <c r="D571" s="105">
        <v>9.9000000000000008E-3</v>
      </c>
      <c r="E571" s="105">
        <v>1.5699999999999999E-2</v>
      </c>
      <c r="F571" s="105">
        <v>4.7300000000000002E-2</v>
      </c>
      <c r="G571" s="31">
        <v>612</v>
      </c>
      <c r="H571" s="31">
        <v>560</v>
      </c>
      <c r="I571" s="31" t="s">
        <v>172</v>
      </c>
      <c r="J571" s="31">
        <v>193</v>
      </c>
    </row>
    <row r="572" spans="1:10" x14ac:dyDescent="0.3">
      <c r="A572" s="31" t="s">
        <v>306</v>
      </c>
      <c r="B572" s="31" t="s">
        <v>384</v>
      </c>
      <c r="C572" s="105">
        <v>13.7</v>
      </c>
      <c r="D572" s="105">
        <v>0.22</v>
      </c>
      <c r="E572" s="105">
        <v>6.2899999999999998E-2</v>
      </c>
      <c r="F572" s="105">
        <v>0.189</v>
      </c>
      <c r="G572" s="31">
        <v>612</v>
      </c>
      <c r="H572" s="31">
        <v>560</v>
      </c>
      <c r="I572" s="31" t="s">
        <v>172</v>
      </c>
      <c r="J572" s="31">
        <v>90</v>
      </c>
    </row>
    <row r="573" spans="1:10" x14ac:dyDescent="0.3">
      <c r="A573" s="31" t="s">
        <v>306</v>
      </c>
      <c r="B573" s="31" t="s">
        <v>384</v>
      </c>
      <c r="C573" s="105">
        <v>13.7</v>
      </c>
      <c r="D573" s="105">
        <v>0.18</v>
      </c>
      <c r="E573" s="105">
        <v>6.1499999999999999E-2</v>
      </c>
      <c r="F573" s="105">
        <v>0.185</v>
      </c>
      <c r="G573" s="31">
        <v>612</v>
      </c>
      <c r="H573" s="31">
        <v>560</v>
      </c>
      <c r="I573" s="31" t="s">
        <v>172</v>
      </c>
      <c r="J573" s="31">
        <v>90</v>
      </c>
    </row>
    <row r="574" spans="1:10" x14ac:dyDescent="0.3">
      <c r="A574" s="31" t="s">
        <v>306</v>
      </c>
      <c r="B574" s="31" t="s">
        <v>384</v>
      </c>
      <c r="C574" s="105">
        <v>14.2</v>
      </c>
      <c r="D574" s="105">
        <v>0.19</v>
      </c>
      <c r="E574" s="105">
        <v>6.5299999999999997E-2</v>
      </c>
      <c r="F574" s="105">
        <v>0.19600000000000001</v>
      </c>
      <c r="G574" s="31">
        <v>612</v>
      </c>
      <c r="H574" s="31">
        <v>560</v>
      </c>
      <c r="I574" s="31" t="s">
        <v>172</v>
      </c>
      <c r="J574" s="31">
        <v>90</v>
      </c>
    </row>
    <row r="575" spans="1:10" x14ac:dyDescent="0.3">
      <c r="A575" s="31" t="s">
        <v>306</v>
      </c>
      <c r="B575" s="31" t="s">
        <v>384</v>
      </c>
      <c r="C575" s="105">
        <v>13.6</v>
      </c>
      <c r="D575" s="105">
        <v>0.18</v>
      </c>
      <c r="E575" s="105">
        <v>6.1600000000000002E-2</v>
      </c>
      <c r="F575" s="105">
        <v>0.185</v>
      </c>
      <c r="G575" s="31">
        <v>612</v>
      </c>
      <c r="H575" s="31">
        <v>560</v>
      </c>
      <c r="I575" s="31" t="s">
        <v>172</v>
      </c>
      <c r="J575" s="31">
        <v>90</v>
      </c>
    </row>
    <row r="576" spans="1:10" x14ac:dyDescent="0.3">
      <c r="A576" s="31" t="s">
        <v>287</v>
      </c>
      <c r="B576" s="31" t="s">
        <v>384</v>
      </c>
      <c r="C576" s="105">
        <v>17.100000000000001</v>
      </c>
      <c r="D576" s="105">
        <v>0.21</v>
      </c>
      <c r="E576" s="105">
        <v>5.4199999999999998E-2</v>
      </c>
      <c r="F576" s="105">
        <v>0.16300000000000001</v>
      </c>
      <c r="G576" s="31">
        <v>612</v>
      </c>
      <c r="H576" s="31">
        <v>560</v>
      </c>
      <c r="I576" s="31" t="s">
        <v>172</v>
      </c>
      <c r="J576" s="31">
        <v>90</v>
      </c>
    </row>
    <row r="577" spans="1:10" x14ac:dyDescent="0.3">
      <c r="A577" s="31" t="s">
        <v>287</v>
      </c>
      <c r="B577" s="31" t="s">
        <v>384</v>
      </c>
      <c r="C577" s="105">
        <v>17.2</v>
      </c>
      <c r="D577" s="105">
        <v>0.19</v>
      </c>
      <c r="E577" s="105">
        <v>5.4199999999999998E-2</v>
      </c>
      <c r="F577" s="105">
        <v>0.16300000000000001</v>
      </c>
      <c r="G577" s="31">
        <v>612</v>
      </c>
      <c r="H577" s="31">
        <v>560</v>
      </c>
      <c r="I577" s="31" t="s">
        <v>172</v>
      </c>
      <c r="J577" s="31">
        <v>90</v>
      </c>
    </row>
    <row r="578" spans="1:10" x14ac:dyDescent="0.3">
      <c r="A578" s="31" t="s">
        <v>287</v>
      </c>
      <c r="B578" s="31" t="s">
        <v>384</v>
      </c>
      <c r="C578" s="105">
        <v>18.399999999999999</v>
      </c>
      <c r="D578" s="105">
        <v>0.19</v>
      </c>
      <c r="E578" s="105">
        <v>5.5399999999999998E-2</v>
      </c>
      <c r="F578" s="105">
        <v>0.16700000000000001</v>
      </c>
      <c r="G578" s="31">
        <v>612</v>
      </c>
      <c r="H578" s="31">
        <v>560</v>
      </c>
      <c r="I578" s="31" t="s">
        <v>172</v>
      </c>
      <c r="J578" s="31">
        <v>90</v>
      </c>
    </row>
    <row r="579" spans="1:10" x14ac:dyDescent="0.3">
      <c r="A579" s="31" t="s">
        <v>287</v>
      </c>
      <c r="B579" s="31" t="s">
        <v>384</v>
      </c>
      <c r="C579" s="105">
        <v>17</v>
      </c>
      <c r="D579" s="105">
        <v>0.19</v>
      </c>
      <c r="E579" s="105">
        <v>5.2900000000000003E-2</v>
      </c>
      <c r="F579" s="105">
        <v>0.159</v>
      </c>
      <c r="G579" s="31">
        <v>612</v>
      </c>
      <c r="H579" s="31">
        <v>560</v>
      </c>
      <c r="I579" s="31" t="s">
        <v>172</v>
      </c>
      <c r="J579" s="31">
        <v>90</v>
      </c>
    </row>
    <row r="580" spans="1:10" x14ac:dyDescent="0.3">
      <c r="A580" s="31" t="s">
        <v>388</v>
      </c>
      <c r="B580" s="31" t="s">
        <v>386</v>
      </c>
      <c r="C580" s="105">
        <v>0.153</v>
      </c>
      <c r="D580" s="105">
        <v>2.4E-2</v>
      </c>
      <c r="E580" s="105">
        <v>2.9899999999999999E-2</v>
      </c>
      <c r="F580" s="105">
        <v>8.9700000000000002E-2</v>
      </c>
      <c r="G580" s="31">
        <v>612</v>
      </c>
      <c r="H580" s="31">
        <v>560</v>
      </c>
      <c r="I580" s="31" t="s">
        <v>172</v>
      </c>
      <c r="J580" s="31">
        <v>130</v>
      </c>
    </row>
    <row r="581" spans="1:10" x14ac:dyDescent="0.3">
      <c r="A581" s="31" t="s">
        <v>388</v>
      </c>
      <c r="B581" s="31" t="s">
        <v>386</v>
      </c>
      <c r="C581" s="105">
        <v>0.19700000000000001</v>
      </c>
      <c r="D581" s="105">
        <v>3.1E-2</v>
      </c>
      <c r="E581" s="105">
        <v>3.5400000000000001E-2</v>
      </c>
      <c r="F581" s="105">
        <v>0.106</v>
      </c>
      <c r="G581" s="31">
        <v>612</v>
      </c>
      <c r="H581" s="31">
        <v>560</v>
      </c>
      <c r="I581" s="31" t="s">
        <v>172</v>
      </c>
      <c r="J581" s="31">
        <v>130</v>
      </c>
    </row>
    <row r="582" spans="1:10" x14ac:dyDescent="0.3">
      <c r="A582" s="31" t="s">
        <v>388</v>
      </c>
      <c r="B582" s="31" t="s">
        <v>386</v>
      </c>
      <c r="C582" s="105">
        <v>0.29599999999999999</v>
      </c>
      <c r="D582" s="105">
        <v>3.5000000000000003E-2</v>
      </c>
      <c r="E582" s="105">
        <v>3.8300000000000001E-2</v>
      </c>
      <c r="F582" s="105">
        <v>0.114</v>
      </c>
      <c r="G582" s="31">
        <v>612</v>
      </c>
      <c r="H582" s="31">
        <v>560</v>
      </c>
      <c r="I582" s="31" t="s">
        <v>172</v>
      </c>
      <c r="J582" s="31">
        <v>130</v>
      </c>
    </row>
    <row r="583" spans="1:10" x14ac:dyDescent="0.3">
      <c r="A583" s="31" t="s">
        <v>294</v>
      </c>
      <c r="B583" s="31" t="s">
        <v>386</v>
      </c>
      <c r="C583" s="105">
        <v>0.19900000000000001</v>
      </c>
      <c r="D583" s="105">
        <v>5.2999999999999999E-2</v>
      </c>
      <c r="E583" s="105">
        <v>5.4699999999999999E-2</v>
      </c>
      <c r="F583" s="105">
        <v>0.16300000000000001</v>
      </c>
      <c r="G583" s="31">
        <v>612</v>
      </c>
      <c r="H583" s="31">
        <v>560</v>
      </c>
      <c r="I583" s="31" t="s">
        <v>172</v>
      </c>
      <c r="J583" s="31">
        <v>130</v>
      </c>
    </row>
    <row r="584" spans="1:10" x14ac:dyDescent="0.3">
      <c r="A584" s="31" t="s">
        <v>294</v>
      </c>
      <c r="B584" s="31" t="s">
        <v>386</v>
      </c>
      <c r="C584" s="105">
        <v>0.14899999999999999</v>
      </c>
      <c r="D584" s="105">
        <v>5.8000000000000003E-2</v>
      </c>
      <c r="E584" s="105">
        <v>6.13E-2</v>
      </c>
      <c r="F584" s="105">
        <v>0.18099999999999999</v>
      </c>
      <c r="G584" s="31">
        <v>612</v>
      </c>
      <c r="H584" s="31">
        <v>560</v>
      </c>
      <c r="I584" s="31" t="s">
        <v>172</v>
      </c>
      <c r="J584" s="31">
        <v>130</v>
      </c>
    </row>
    <row r="585" spans="1:10" x14ac:dyDescent="0.3">
      <c r="A585" s="31" t="s">
        <v>294</v>
      </c>
      <c r="B585" s="31" t="s">
        <v>386</v>
      </c>
      <c r="C585" s="105">
        <v>0.152</v>
      </c>
      <c r="D585" s="105">
        <v>4.1000000000000002E-2</v>
      </c>
      <c r="E585" s="105">
        <v>5.2499999999999998E-2</v>
      </c>
      <c r="F585" s="105">
        <v>0.156</v>
      </c>
      <c r="G585" s="31">
        <v>612</v>
      </c>
      <c r="H585" s="31">
        <v>560</v>
      </c>
      <c r="I585" s="31" t="s">
        <v>172</v>
      </c>
      <c r="J585" s="31">
        <v>130</v>
      </c>
    </row>
    <row r="586" spans="1:10" x14ac:dyDescent="0.3">
      <c r="A586" s="31" t="s">
        <v>294</v>
      </c>
      <c r="B586" s="31" t="s">
        <v>382</v>
      </c>
      <c r="C586" s="105">
        <v>1.0999999999999999E-2</v>
      </c>
      <c r="D586" s="105">
        <v>2.8000000000000001E-2</v>
      </c>
      <c r="E586" s="105">
        <v>5.3499999999999999E-2</v>
      </c>
      <c r="F586" s="105">
        <v>0.159</v>
      </c>
      <c r="G586" s="31">
        <v>612</v>
      </c>
      <c r="H586" s="31">
        <v>560</v>
      </c>
      <c r="I586" s="31" t="s">
        <v>172</v>
      </c>
      <c r="J586" s="31">
        <v>130</v>
      </c>
    </row>
    <row r="587" spans="1:10" x14ac:dyDescent="0.3">
      <c r="A587" s="31" t="s">
        <v>294</v>
      </c>
      <c r="B587" s="31" t="s">
        <v>382</v>
      </c>
      <c r="C587" s="105">
        <v>8.5999999999999993E-2</v>
      </c>
      <c r="D587" s="105">
        <v>6.0999999999999999E-2</v>
      </c>
      <c r="E587" s="105">
        <v>6.4899999999999999E-2</v>
      </c>
      <c r="F587" s="105">
        <v>0.192</v>
      </c>
      <c r="G587" s="31">
        <v>612</v>
      </c>
      <c r="H587" s="31">
        <v>560</v>
      </c>
      <c r="I587" s="31" t="s">
        <v>172</v>
      </c>
      <c r="J587" s="31">
        <v>130</v>
      </c>
    </row>
    <row r="588" spans="1:10" x14ac:dyDescent="0.3">
      <c r="A588" s="31" t="s">
        <v>294</v>
      </c>
      <c r="B588" s="31" t="s">
        <v>382</v>
      </c>
      <c r="C588" s="105">
        <v>6.9000000000000006E-2</v>
      </c>
      <c r="D588" s="105">
        <v>7.1999999999999995E-2</v>
      </c>
      <c r="E588" s="105">
        <v>6.8199999999999997E-2</v>
      </c>
      <c r="F588" s="105">
        <v>0.20200000000000001</v>
      </c>
      <c r="G588" s="31">
        <v>612</v>
      </c>
      <c r="H588" s="31">
        <v>560</v>
      </c>
      <c r="I588" s="31" t="s">
        <v>172</v>
      </c>
      <c r="J588" s="31">
        <v>130</v>
      </c>
    </row>
    <row r="589" spans="1:10" x14ac:dyDescent="0.3">
      <c r="A589" s="31" t="s">
        <v>306</v>
      </c>
      <c r="B589" s="31" t="s">
        <v>386</v>
      </c>
      <c r="C589" s="105">
        <v>3.5000000000000003E-2</v>
      </c>
      <c r="D589" s="105">
        <v>3.4000000000000002E-2</v>
      </c>
      <c r="E589" s="105">
        <v>2.87E-2</v>
      </c>
      <c r="F589" s="105">
        <v>8.6499999999999994E-2</v>
      </c>
      <c r="G589" s="31">
        <v>612</v>
      </c>
      <c r="H589" s="31">
        <v>560</v>
      </c>
      <c r="I589" s="31" t="s">
        <v>172</v>
      </c>
      <c r="J589" s="31">
        <v>90</v>
      </c>
    </row>
    <row r="590" spans="1:10" x14ac:dyDescent="0.3">
      <c r="A590" s="31" t="s">
        <v>306</v>
      </c>
      <c r="B590" s="31" t="s">
        <v>386</v>
      </c>
      <c r="C590" s="105">
        <v>5.8999999999999997E-2</v>
      </c>
      <c r="D590" s="105">
        <v>3.5999999999999997E-2</v>
      </c>
      <c r="E590" s="105">
        <v>2.7799999999999998E-2</v>
      </c>
      <c r="F590" s="105">
        <v>8.3799999999999999E-2</v>
      </c>
      <c r="G590" s="31">
        <v>612</v>
      </c>
      <c r="H590" s="31">
        <v>560</v>
      </c>
      <c r="I590" s="31" t="s">
        <v>172</v>
      </c>
      <c r="J590" s="31">
        <v>90</v>
      </c>
    </row>
    <row r="591" spans="1:10" x14ac:dyDescent="0.3">
      <c r="A591" s="31" t="s">
        <v>306</v>
      </c>
      <c r="B591" s="31" t="s">
        <v>386</v>
      </c>
      <c r="C591" s="105">
        <v>-5.0000000000000001E-3</v>
      </c>
      <c r="D591" s="105">
        <v>3.5999999999999997E-2</v>
      </c>
      <c r="E591" s="105">
        <v>2.81E-2</v>
      </c>
      <c r="F591" s="105">
        <v>8.4400000000000003E-2</v>
      </c>
      <c r="G591" s="31">
        <v>612</v>
      </c>
      <c r="H591" s="31">
        <v>560</v>
      </c>
      <c r="I591" s="31" t="s">
        <v>172</v>
      </c>
      <c r="J591" s="31">
        <v>90</v>
      </c>
    </row>
    <row r="592" spans="1:10" x14ac:dyDescent="0.3">
      <c r="A592" s="31" t="s">
        <v>306</v>
      </c>
      <c r="B592" s="31" t="s">
        <v>386</v>
      </c>
      <c r="C592" s="105">
        <v>0.158</v>
      </c>
      <c r="D592" s="105">
        <v>0.06</v>
      </c>
      <c r="E592" s="105">
        <v>3.0300000000000001E-2</v>
      </c>
      <c r="F592" s="105">
        <v>9.06E-2</v>
      </c>
      <c r="G592" s="31">
        <v>612</v>
      </c>
      <c r="H592" s="31">
        <v>560</v>
      </c>
      <c r="I592" s="31" t="s">
        <v>172</v>
      </c>
      <c r="J592" s="31">
        <v>90</v>
      </c>
    </row>
    <row r="593" spans="1:10" x14ac:dyDescent="0.3">
      <c r="A593" s="31" t="s">
        <v>306</v>
      </c>
      <c r="B593" s="31" t="s">
        <v>386</v>
      </c>
      <c r="C593" s="105">
        <v>6.0999999999999999E-2</v>
      </c>
      <c r="D593" s="105">
        <v>3.9E-2</v>
      </c>
      <c r="E593" s="105">
        <v>2.8400000000000002E-2</v>
      </c>
      <c r="F593" s="105">
        <v>8.5500000000000007E-2</v>
      </c>
      <c r="G593" s="31">
        <v>612</v>
      </c>
      <c r="H593" s="31">
        <v>560</v>
      </c>
      <c r="I593" s="31" t="s">
        <v>172</v>
      </c>
      <c r="J593" s="31">
        <v>90</v>
      </c>
    </row>
    <row r="594" spans="1:10" x14ac:dyDescent="0.3">
      <c r="A594" s="31" t="s">
        <v>403</v>
      </c>
      <c r="B594" s="31" t="s">
        <v>386</v>
      </c>
      <c r="C594" s="105">
        <v>0.28699999999999998</v>
      </c>
      <c r="D594" s="105">
        <v>6.5000000000000002E-2</v>
      </c>
      <c r="E594" s="105">
        <v>4.7500000000000001E-2</v>
      </c>
      <c r="F594" s="105">
        <v>0.14299999999999999</v>
      </c>
      <c r="G594" s="31">
        <v>612</v>
      </c>
      <c r="H594" s="31">
        <v>560</v>
      </c>
      <c r="I594" s="31" t="s">
        <v>172</v>
      </c>
      <c r="J594" s="31">
        <v>90</v>
      </c>
    </row>
    <row r="595" spans="1:10" s="37" customFormat="1" ht="15" thickBot="1" x14ac:dyDescent="0.35">
      <c r="A595" s="37" t="s">
        <v>403</v>
      </c>
      <c r="B595" s="37" t="s">
        <v>386</v>
      </c>
      <c r="C595" s="106">
        <v>0.18</v>
      </c>
      <c r="D595" s="106">
        <v>0.04</v>
      </c>
      <c r="E595" s="106">
        <v>0.03</v>
      </c>
      <c r="F595" s="106">
        <v>9.0300000000000005E-2</v>
      </c>
      <c r="G595" s="37">
        <v>612</v>
      </c>
      <c r="H595" s="37">
        <v>560</v>
      </c>
      <c r="I595" s="37" t="s">
        <v>172</v>
      </c>
      <c r="J595" s="37">
        <v>90</v>
      </c>
    </row>
    <row r="596" spans="1:10" ht="15" thickTop="1" x14ac:dyDescent="0.3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C6CE9-6751-4185-8D55-E9A9F77CB891}">
  <dimension ref="A1:N543"/>
  <sheetViews>
    <sheetView workbookViewId="0">
      <selection activeCell="P12" sqref="P12"/>
    </sheetView>
  </sheetViews>
  <sheetFormatPr defaultRowHeight="14.4" x14ac:dyDescent="0.3"/>
  <cols>
    <col min="1" max="4" width="8.88671875" style="31"/>
    <col min="5" max="5" width="12.6640625" style="31" bestFit="1" customWidth="1"/>
    <col min="6" max="6" width="12" style="31" bestFit="1" customWidth="1"/>
    <col min="7" max="7" width="10" style="31" bestFit="1" customWidth="1"/>
    <col min="8" max="8" width="16.5546875" style="31" customWidth="1"/>
    <col min="9" max="9" width="10.6640625" style="31" bestFit="1" customWidth="1"/>
    <col min="10" max="10" width="11" style="31" bestFit="1" customWidth="1"/>
    <col min="11" max="11" width="12.77734375" style="31" customWidth="1"/>
    <col min="12" max="12" width="17.109375" style="31" customWidth="1"/>
    <col min="13" max="13" width="20" style="31" customWidth="1"/>
    <col min="14" max="14" width="20.21875" style="31" customWidth="1"/>
    <col min="15" max="16384" width="8.88671875" style="31"/>
  </cols>
  <sheetData>
    <row r="1" spans="1:14" ht="21" x14ac:dyDescent="0.4">
      <c r="A1" s="14" t="s">
        <v>404</v>
      </c>
    </row>
    <row r="2" spans="1:14" s="46" customFormat="1" ht="15" thickBot="1" x14ac:dyDescent="0.35">
      <c r="A2" s="46" t="s">
        <v>405</v>
      </c>
      <c r="B2" s="46" t="s">
        <v>54</v>
      </c>
      <c r="C2" s="46" t="s">
        <v>380</v>
      </c>
      <c r="D2" s="46" t="s">
        <v>406</v>
      </c>
      <c r="E2" s="46" t="s">
        <v>173</v>
      </c>
      <c r="F2" s="46" t="s">
        <v>174</v>
      </c>
      <c r="G2" s="46" t="s">
        <v>105</v>
      </c>
      <c r="H2" s="46" t="s">
        <v>175</v>
      </c>
      <c r="I2" s="46" t="s">
        <v>178</v>
      </c>
      <c r="J2" s="46" t="s">
        <v>174</v>
      </c>
      <c r="K2" s="46" t="s">
        <v>105</v>
      </c>
      <c r="L2" s="46" t="s">
        <v>175</v>
      </c>
      <c r="M2" s="46" t="s">
        <v>179</v>
      </c>
      <c r="N2" s="46" t="s">
        <v>180</v>
      </c>
    </row>
    <row r="3" spans="1:14" ht="15" thickTop="1" x14ac:dyDescent="0.3">
      <c r="A3" s="31">
        <v>1</v>
      </c>
      <c r="B3" s="31" t="s">
        <v>286</v>
      </c>
      <c r="C3" s="31" t="s">
        <v>386</v>
      </c>
      <c r="D3" s="31" t="s">
        <v>407</v>
      </c>
      <c r="E3" s="105">
        <v>5.3200000000000003E-4</v>
      </c>
      <c r="F3" s="105">
        <v>5.8E-5</v>
      </c>
      <c r="G3" s="105">
        <v>1.4E-5</v>
      </c>
      <c r="H3" s="105">
        <v>4.2599999999999999E-5</v>
      </c>
      <c r="I3" s="105">
        <v>9.8999999999999999E-4</v>
      </c>
      <c r="J3" s="105">
        <v>1.6000000000000001E-4</v>
      </c>
      <c r="K3" s="105">
        <v>2.6999999999999999E-5</v>
      </c>
      <c r="L3" s="105">
        <v>8.2100000000000003E-5</v>
      </c>
      <c r="M3" s="31" t="s">
        <v>172</v>
      </c>
      <c r="N3" s="31">
        <v>193</v>
      </c>
    </row>
    <row r="4" spans="1:14" x14ac:dyDescent="0.3">
      <c r="A4" s="31">
        <v>2</v>
      </c>
      <c r="B4" s="31" t="s">
        <v>286</v>
      </c>
      <c r="C4" s="31" t="s">
        <v>386</v>
      </c>
      <c r="D4" s="31" t="s">
        <v>408</v>
      </c>
      <c r="E4" s="105">
        <v>5.5900000000000004E-4</v>
      </c>
      <c r="F4" s="105">
        <v>6.9999999999999994E-5</v>
      </c>
      <c r="G4" s="105">
        <v>2.5999999999999998E-5</v>
      </c>
      <c r="H4" s="105">
        <v>7.8999999999999996E-5</v>
      </c>
      <c r="I4" s="105">
        <v>1.0399999999999999E-3</v>
      </c>
      <c r="J4" s="105">
        <v>1.7000000000000001E-4</v>
      </c>
      <c r="K4" s="105">
        <v>2.0000000000000002E-5</v>
      </c>
      <c r="L4" s="105">
        <v>6.0800000000000001E-5</v>
      </c>
      <c r="M4" s="31" t="s">
        <v>172</v>
      </c>
      <c r="N4" s="31">
        <v>193</v>
      </c>
    </row>
    <row r="5" spans="1:14" x14ac:dyDescent="0.3">
      <c r="A5" s="31">
        <v>3</v>
      </c>
      <c r="B5" s="31" t="s">
        <v>286</v>
      </c>
      <c r="C5" s="31" t="s">
        <v>386</v>
      </c>
      <c r="D5" s="31" t="s">
        <v>407</v>
      </c>
      <c r="E5" s="105">
        <v>6.2200000000000005E-4</v>
      </c>
      <c r="F5" s="105">
        <v>6.0999999999999999E-5</v>
      </c>
      <c r="G5" s="105">
        <v>1.2E-5</v>
      </c>
      <c r="H5" s="105">
        <v>3.65E-5</v>
      </c>
      <c r="I5" s="105">
        <v>8.4000000000000003E-4</v>
      </c>
      <c r="J5" s="105">
        <v>1.4999999999999999E-4</v>
      </c>
      <c r="K5" s="105">
        <v>1.5999999999999999E-5</v>
      </c>
      <c r="L5" s="105">
        <v>4.8600000000000002E-5</v>
      </c>
      <c r="M5" s="31" t="s">
        <v>172</v>
      </c>
      <c r="N5" s="31">
        <v>193</v>
      </c>
    </row>
    <row r="6" spans="1:14" x14ac:dyDescent="0.3">
      <c r="A6" s="31">
        <v>4</v>
      </c>
      <c r="B6" s="31" t="s">
        <v>286</v>
      </c>
      <c r="C6" s="31" t="s">
        <v>386</v>
      </c>
      <c r="D6" s="31" t="s">
        <v>407</v>
      </c>
      <c r="E6" s="105">
        <v>5.7799999999999995E-4</v>
      </c>
      <c r="F6" s="105">
        <v>7.4999999999999993E-5</v>
      </c>
      <c r="G6" s="105">
        <v>1.2E-5</v>
      </c>
      <c r="H6" s="105">
        <v>3.65E-5</v>
      </c>
      <c r="I6" s="105">
        <v>1.14E-3</v>
      </c>
      <c r="J6" s="105">
        <v>1.6000000000000001E-4</v>
      </c>
      <c r="K6" s="105">
        <v>1.4E-5</v>
      </c>
      <c r="L6" s="105">
        <v>4.2599999999999999E-5</v>
      </c>
      <c r="M6" s="31" t="s">
        <v>172</v>
      </c>
      <c r="N6" s="31">
        <v>193</v>
      </c>
    </row>
    <row r="7" spans="1:14" x14ac:dyDescent="0.3">
      <c r="A7" s="31">
        <v>5</v>
      </c>
      <c r="B7" s="31" t="s">
        <v>286</v>
      </c>
      <c r="C7" s="31" t="s">
        <v>386</v>
      </c>
      <c r="D7" s="31" t="s">
        <v>407</v>
      </c>
      <c r="E7" s="105">
        <v>5.8500000000000002E-4</v>
      </c>
      <c r="F7" s="105">
        <v>5.0000000000000002E-5</v>
      </c>
      <c r="G7" s="105">
        <v>9.3000000000000007E-6</v>
      </c>
      <c r="H7" s="105">
        <v>2.83E-5</v>
      </c>
      <c r="I7" s="105">
        <v>1.3699999999999999E-3</v>
      </c>
      <c r="J7" s="105">
        <v>1.7000000000000001E-4</v>
      </c>
      <c r="K7" s="105">
        <v>1.7E-5</v>
      </c>
      <c r="L7" s="105">
        <v>5.1700000000000003E-5</v>
      </c>
      <c r="M7" s="31" t="s">
        <v>172</v>
      </c>
      <c r="N7" s="31">
        <v>193</v>
      </c>
    </row>
    <row r="8" spans="1:14" x14ac:dyDescent="0.3">
      <c r="A8" s="31">
        <v>6</v>
      </c>
      <c r="B8" s="31" t="s">
        <v>286</v>
      </c>
      <c r="C8" s="31" t="s">
        <v>386</v>
      </c>
      <c r="D8" s="31" t="s">
        <v>104</v>
      </c>
      <c r="E8" s="105">
        <v>3.1800000000000001E-3</v>
      </c>
      <c r="F8" s="105">
        <v>9.5E-4</v>
      </c>
      <c r="G8" s="105">
        <v>1.2E-5</v>
      </c>
      <c r="H8" s="105">
        <v>3.65E-5</v>
      </c>
      <c r="I8" s="105">
        <v>1.32E-2</v>
      </c>
      <c r="J8" s="105">
        <v>4.0000000000000001E-3</v>
      </c>
      <c r="K8" s="105">
        <v>1.5999999999999999E-5</v>
      </c>
      <c r="L8" s="105">
        <v>4.8600000000000002E-5</v>
      </c>
      <c r="M8" s="31" t="s">
        <v>383</v>
      </c>
      <c r="N8" s="31">
        <v>193</v>
      </c>
    </row>
    <row r="9" spans="1:14" x14ac:dyDescent="0.3">
      <c r="A9" s="31">
        <v>7</v>
      </c>
      <c r="B9" s="31" t="s">
        <v>286</v>
      </c>
      <c r="C9" s="31" t="s">
        <v>386</v>
      </c>
      <c r="D9" s="31" t="s">
        <v>407</v>
      </c>
      <c r="E9" s="105">
        <v>5.5500000000000005E-4</v>
      </c>
      <c r="F9" s="105">
        <v>5.8E-5</v>
      </c>
      <c r="G9" s="105">
        <v>8.2000000000000001E-5</v>
      </c>
      <c r="H9" s="105">
        <v>2.4899999999999998E-4</v>
      </c>
      <c r="I9" s="105">
        <v>1.08E-3</v>
      </c>
      <c r="J9" s="105">
        <v>1.8000000000000001E-4</v>
      </c>
      <c r="K9" s="105">
        <v>1.5999999999999999E-5</v>
      </c>
      <c r="L9" s="105">
        <v>4.8600000000000002E-5</v>
      </c>
      <c r="M9" s="31" t="s">
        <v>172</v>
      </c>
      <c r="N9" s="31">
        <v>193</v>
      </c>
    </row>
    <row r="10" spans="1:14" x14ac:dyDescent="0.3">
      <c r="A10" s="31">
        <v>8</v>
      </c>
      <c r="B10" s="31" t="s">
        <v>286</v>
      </c>
      <c r="C10" s="31" t="s">
        <v>386</v>
      </c>
      <c r="D10" s="31" t="s">
        <v>408</v>
      </c>
      <c r="E10" s="105">
        <v>6.0099999999999997E-4</v>
      </c>
      <c r="F10" s="105">
        <v>7.6000000000000004E-5</v>
      </c>
      <c r="G10" s="105">
        <v>1.5E-5</v>
      </c>
      <c r="H10" s="105">
        <v>4.5599999999999997E-5</v>
      </c>
      <c r="I10" s="105">
        <v>1.0300000000000001E-3</v>
      </c>
      <c r="J10" s="105">
        <v>1.4999999999999999E-4</v>
      </c>
      <c r="K10" s="105">
        <v>1.5999999999999999E-5</v>
      </c>
      <c r="L10" s="105">
        <v>4.8600000000000002E-5</v>
      </c>
      <c r="M10" s="31" t="s">
        <v>172</v>
      </c>
      <c r="N10" s="31">
        <v>193</v>
      </c>
    </row>
    <row r="11" spans="1:14" x14ac:dyDescent="0.3">
      <c r="A11" s="31">
        <v>9</v>
      </c>
      <c r="B11" s="31" t="s">
        <v>286</v>
      </c>
      <c r="C11" s="31" t="s">
        <v>386</v>
      </c>
      <c r="D11" s="31" t="s">
        <v>407</v>
      </c>
      <c r="E11" s="105">
        <v>6.4099999999999997E-4</v>
      </c>
      <c r="F11" s="105">
        <v>7.1000000000000005E-5</v>
      </c>
      <c r="G11" s="105">
        <v>1.4E-5</v>
      </c>
      <c r="H11" s="105">
        <v>4.2599999999999999E-5</v>
      </c>
      <c r="I11" s="105">
        <v>1.2199999999999999E-3</v>
      </c>
      <c r="J11" s="105">
        <v>1.7000000000000001E-4</v>
      </c>
      <c r="K11" s="105">
        <v>1.5E-5</v>
      </c>
      <c r="L11" s="105">
        <v>4.5599999999999997E-5</v>
      </c>
      <c r="M11" s="31" t="s">
        <v>172</v>
      </c>
      <c r="N11" s="31">
        <v>193</v>
      </c>
    </row>
    <row r="12" spans="1:14" x14ac:dyDescent="0.3">
      <c r="A12" s="31">
        <v>10</v>
      </c>
      <c r="B12" s="31" t="s">
        <v>286</v>
      </c>
      <c r="C12" s="31" t="s">
        <v>387</v>
      </c>
      <c r="D12" s="31" t="s">
        <v>407</v>
      </c>
      <c r="E12" s="105">
        <v>1.37E-2</v>
      </c>
      <c r="F12" s="105">
        <v>4.8000000000000001E-4</v>
      </c>
      <c r="G12" s="105">
        <v>2.0000000000000002E-5</v>
      </c>
      <c r="H12" s="105">
        <v>6.0800000000000001E-5</v>
      </c>
      <c r="I12" s="105">
        <v>3.5100000000000001E-3</v>
      </c>
      <c r="J12" s="105">
        <v>3.2000000000000003E-4</v>
      </c>
      <c r="K12" s="105">
        <v>1.7E-5</v>
      </c>
      <c r="L12" s="105">
        <v>5.1700000000000003E-5</v>
      </c>
      <c r="M12" s="31" t="s">
        <v>172</v>
      </c>
      <c r="N12" s="31">
        <v>193</v>
      </c>
    </row>
    <row r="13" spans="1:14" x14ac:dyDescent="0.3">
      <c r="A13" s="31">
        <v>11</v>
      </c>
      <c r="B13" s="31" t="s">
        <v>286</v>
      </c>
      <c r="C13" s="31" t="s">
        <v>387</v>
      </c>
      <c r="D13" s="31" t="s">
        <v>407</v>
      </c>
      <c r="E13" s="105">
        <v>1.46E-2</v>
      </c>
      <c r="F13" s="105">
        <v>3.8000000000000002E-4</v>
      </c>
      <c r="G13" s="105">
        <v>1.5999999999999999E-5</v>
      </c>
      <c r="H13" s="105">
        <v>4.8600000000000002E-5</v>
      </c>
      <c r="I13" s="105">
        <v>3.3899999999999998E-3</v>
      </c>
      <c r="J13" s="105">
        <v>2.9E-4</v>
      </c>
      <c r="K13" s="105">
        <v>2.1999999999999999E-5</v>
      </c>
      <c r="L13" s="105">
        <v>6.69E-5</v>
      </c>
      <c r="M13" s="31" t="s">
        <v>172</v>
      </c>
      <c r="N13" s="31">
        <v>193</v>
      </c>
    </row>
    <row r="14" spans="1:14" x14ac:dyDescent="0.3">
      <c r="A14" s="31">
        <v>12</v>
      </c>
      <c r="B14" s="31" t="s">
        <v>286</v>
      </c>
      <c r="C14" s="31" t="s">
        <v>387</v>
      </c>
      <c r="D14" s="31" t="s">
        <v>407</v>
      </c>
      <c r="E14" s="105">
        <v>1.01E-2</v>
      </c>
      <c r="F14" s="105">
        <v>3.4000000000000002E-4</v>
      </c>
      <c r="G14" s="105">
        <v>1.4E-5</v>
      </c>
      <c r="H14" s="105">
        <v>4.2599999999999999E-5</v>
      </c>
      <c r="I14" s="105">
        <v>3.7000000000000002E-3</v>
      </c>
      <c r="J14" s="105">
        <v>3.2000000000000003E-4</v>
      </c>
      <c r="K14" s="105">
        <v>2.0999999999999999E-5</v>
      </c>
      <c r="L14" s="105">
        <v>6.3800000000000006E-5</v>
      </c>
      <c r="M14" s="31" t="s">
        <v>172</v>
      </c>
      <c r="N14" s="31">
        <v>193</v>
      </c>
    </row>
    <row r="15" spans="1:14" x14ac:dyDescent="0.3">
      <c r="A15" s="31">
        <v>13</v>
      </c>
      <c r="B15" s="31" t="s">
        <v>286</v>
      </c>
      <c r="C15" s="31" t="s">
        <v>387</v>
      </c>
      <c r="D15" s="31" t="s">
        <v>407</v>
      </c>
      <c r="E15" s="105">
        <v>1.4E-2</v>
      </c>
      <c r="F15" s="105">
        <v>4.4000000000000002E-4</v>
      </c>
      <c r="G15" s="105">
        <v>1.5999999999999999E-5</v>
      </c>
      <c r="H15" s="105">
        <v>4.8600000000000002E-5</v>
      </c>
      <c r="I15" s="105">
        <v>3.1900000000000001E-3</v>
      </c>
      <c r="J15" s="105">
        <v>2.9999999999999997E-4</v>
      </c>
      <c r="K15" s="105">
        <v>1.5999999999999999E-5</v>
      </c>
      <c r="L15" s="105">
        <v>4.8600000000000002E-5</v>
      </c>
      <c r="M15" s="31" t="s">
        <v>172</v>
      </c>
      <c r="N15" s="31">
        <v>193</v>
      </c>
    </row>
    <row r="16" spans="1:14" x14ac:dyDescent="0.3">
      <c r="A16" s="31">
        <v>14</v>
      </c>
      <c r="B16" s="31" t="s">
        <v>286</v>
      </c>
      <c r="C16" s="31" t="s">
        <v>387</v>
      </c>
      <c r="D16" s="31" t="s">
        <v>407</v>
      </c>
      <c r="E16" s="105">
        <v>1.0999999999999999E-2</v>
      </c>
      <c r="F16" s="105">
        <v>4.0999999999999999E-4</v>
      </c>
      <c r="G16" s="105">
        <v>1.2999999999999999E-5</v>
      </c>
      <c r="H16" s="105">
        <v>3.9499999999999998E-5</v>
      </c>
      <c r="I16" s="105">
        <v>2.9099999999999998E-3</v>
      </c>
      <c r="J16" s="105">
        <v>2.9999999999999997E-4</v>
      </c>
      <c r="K16" s="105">
        <v>2.1999999999999999E-5</v>
      </c>
      <c r="L16" s="105">
        <v>6.69E-5</v>
      </c>
      <c r="M16" s="31" t="s">
        <v>172</v>
      </c>
      <c r="N16" s="31">
        <v>193</v>
      </c>
    </row>
    <row r="17" spans="1:14" x14ac:dyDescent="0.3">
      <c r="A17" s="31">
        <v>15</v>
      </c>
      <c r="B17" s="31" t="s">
        <v>286</v>
      </c>
      <c r="C17" s="31" t="s">
        <v>387</v>
      </c>
      <c r="D17" s="31" t="s">
        <v>407</v>
      </c>
      <c r="E17" s="105">
        <v>2.1000000000000001E-2</v>
      </c>
      <c r="F17" s="105">
        <v>5.8E-4</v>
      </c>
      <c r="G17" s="105">
        <v>2.0999999999999999E-5</v>
      </c>
      <c r="H17" s="105">
        <v>6.3800000000000006E-5</v>
      </c>
      <c r="I17" s="105">
        <v>4.2199999999999998E-3</v>
      </c>
      <c r="J17" s="105">
        <v>3.2000000000000003E-4</v>
      </c>
      <c r="K17" s="105">
        <v>1.9000000000000001E-5</v>
      </c>
      <c r="L17" s="105">
        <v>5.7800000000000002E-5</v>
      </c>
      <c r="M17" s="31" t="s">
        <v>172</v>
      </c>
      <c r="N17" s="31">
        <v>193</v>
      </c>
    </row>
    <row r="18" spans="1:14" x14ac:dyDescent="0.3">
      <c r="A18" s="31">
        <v>22</v>
      </c>
      <c r="B18" s="31" t="s">
        <v>388</v>
      </c>
      <c r="C18" s="31" t="s">
        <v>387</v>
      </c>
      <c r="D18" s="31" t="s">
        <v>407</v>
      </c>
      <c r="E18" s="105">
        <v>6.5000000000000002E-2</v>
      </c>
      <c r="F18" s="105">
        <v>1.4E-3</v>
      </c>
      <c r="G18" s="105">
        <v>1.2999999999999999E-5</v>
      </c>
      <c r="H18" s="105">
        <v>3.9499999999999998E-5</v>
      </c>
      <c r="I18" s="105">
        <v>2.9700000000000001E-2</v>
      </c>
      <c r="J18" s="105">
        <v>8.3000000000000001E-4</v>
      </c>
      <c r="K18" s="105">
        <v>2.6999999999999999E-5</v>
      </c>
      <c r="L18" s="105">
        <v>8.2100000000000003E-5</v>
      </c>
      <c r="M18" s="31" t="s">
        <v>172</v>
      </c>
      <c r="N18" s="31">
        <v>193</v>
      </c>
    </row>
    <row r="19" spans="1:14" x14ac:dyDescent="0.3">
      <c r="A19" s="31">
        <v>23</v>
      </c>
      <c r="B19" s="31" t="s">
        <v>388</v>
      </c>
      <c r="C19" s="31" t="s">
        <v>387</v>
      </c>
      <c r="D19" s="31" t="s">
        <v>407</v>
      </c>
      <c r="E19" s="105">
        <v>6.2899999999999998E-2</v>
      </c>
      <c r="F19" s="105">
        <v>1.2999999999999999E-3</v>
      </c>
      <c r="G19" s="105">
        <v>1.8E-5</v>
      </c>
      <c r="H19" s="105">
        <v>5.4700000000000001E-5</v>
      </c>
      <c r="I19" s="105">
        <v>3.4700000000000002E-2</v>
      </c>
      <c r="J19" s="105">
        <v>6.8999999999999997E-4</v>
      </c>
      <c r="K19" s="105">
        <v>2.4000000000000001E-5</v>
      </c>
      <c r="L19" s="105">
        <v>7.2899999999999997E-5</v>
      </c>
      <c r="M19" s="31" t="s">
        <v>172</v>
      </c>
      <c r="N19" s="31">
        <v>193</v>
      </c>
    </row>
    <row r="20" spans="1:14" x14ac:dyDescent="0.3">
      <c r="A20" s="31">
        <v>24</v>
      </c>
      <c r="B20" s="31" t="s">
        <v>388</v>
      </c>
      <c r="C20" s="31" t="s">
        <v>387</v>
      </c>
      <c r="D20" s="31" t="s">
        <v>407</v>
      </c>
      <c r="E20" s="105">
        <v>5.7700000000000001E-2</v>
      </c>
      <c r="F20" s="105">
        <v>7.7999999999999999E-4</v>
      </c>
      <c r="G20" s="105">
        <v>2.0000000000000002E-5</v>
      </c>
      <c r="H20" s="105">
        <v>6.0800000000000001E-5</v>
      </c>
      <c r="I20" s="105">
        <v>2.4E-2</v>
      </c>
      <c r="J20" s="105">
        <v>5.1000000000000004E-4</v>
      </c>
      <c r="K20" s="105">
        <v>2.5000000000000001E-5</v>
      </c>
      <c r="L20" s="105">
        <v>7.6000000000000004E-5</v>
      </c>
      <c r="M20" s="31" t="s">
        <v>172</v>
      </c>
      <c r="N20" s="31">
        <v>193</v>
      </c>
    </row>
    <row r="21" spans="1:14" x14ac:dyDescent="0.3">
      <c r="A21" s="31">
        <v>25</v>
      </c>
      <c r="B21" s="31" t="s">
        <v>388</v>
      </c>
      <c r="C21" s="31" t="s">
        <v>387</v>
      </c>
      <c r="D21" s="31" t="s">
        <v>408</v>
      </c>
      <c r="E21" s="105">
        <v>5.8900000000000001E-2</v>
      </c>
      <c r="F21" s="105">
        <v>8.5999999999999998E-4</v>
      </c>
      <c r="G21" s="105">
        <v>2.0000000000000002E-5</v>
      </c>
      <c r="H21" s="105">
        <v>6.0800000000000001E-5</v>
      </c>
      <c r="I21" s="105">
        <v>3.1899999999999998E-2</v>
      </c>
      <c r="J21" s="105">
        <v>6.4000000000000005E-4</v>
      </c>
      <c r="K21" s="105">
        <v>2.1999999999999999E-5</v>
      </c>
      <c r="L21" s="105">
        <v>6.69E-5</v>
      </c>
      <c r="M21" s="31" t="s">
        <v>172</v>
      </c>
      <c r="N21" s="31">
        <v>193</v>
      </c>
    </row>
    <row r="22" spans="1:14" x14ac:dyDescent="0.3">
      <c r="A22" s="31">
        <v>26</v>
      </c>
      <c r="B22" s="31" t="s">
        <v>388</v>
      </c>
      <c r="C22" s="31" t="s">
        <v>387</v>
      </c>
      <c r="D22" s="31" t="s">
        <v>407</v>
      </c>
      <c r="E22" s="105">
        <v>6.5299999999999997E-2</v>
      </c>
      <c r="F22" s="105">
        <v>1E-3</v>
      </c>
      <c r="G22" s="105">
        <v>2.0999999999999999E-5</v>
      </c>
      <c r="H22" s="105">
        <v>6.3800000000000006E-5</v>
      </c>
      <c r="I22" s="105">
        <v>3.4599999999999999E-2</v>
      </c>
      <c r="J22" s="105">
        <v>7.2000000000000005E-4</v>
      </c>
      <c r="K22" s="105">
        <v>2.1999999999999999E-5</v>
      </c>
      <c r="L22" s="105">
        <v>6.69E-5</v>
      </c>
      <c r="M22" s="31" t="s">
        <v>172</v>
      </c>
      <c r="N22" s="31">
        <v>193</v>
      </c>
    </row>
    <row r="23" spans="1:14" x14ac:dyDescent="0.3">
      <c r="A23" s="31">
        <v>27</v>
      </c>
      <c r="B23" s="31" t="s">
        <v>400</v>
      </c>
      <c r="C23" s="31" t="s">
        <v>387</v>
      </c>
      <c r="D23" s="31" t="s">
        <v>407</v>
      </c>
      <c r="E23" s="105">
        <v>5.96E-2</v>
      </c>
      <c r="F23" s="105">
        <v>1.1000000000000001E-3</v>
      </c>
      <c r="G23" s="105">
        <v>1.4E-5</v>
      </c>
      <c r="H23" s="105">
        <v>4.2599999999999999E-5</v>
      </c>
      <c r="I23" s="105">
        <v>1.4800000000000001E-2</v>
      </c>
      <c r="J23" s="105">
        <v>3.8999999999999999E-4</v>
      </c>
      <c r="K23" s="105">
        <v>2.1999999999999999E-5</v>
      </c>
      <c r="L23" s="105">
        <v>6.69E-5</v>
      </c>
      <c r="M23" s="31" t="s">
        <v>172</v>
      </c>
      <c r="N23" s="31">
        <v>193</v>
      </c>
    </row>
    <row r="24" spans="1:14" x14ac:dyDescent="0.3">
      <c r="A24" s="31">
        <v>28</v>
      </c>
      <c r="B24" s="31" t="s">
        <v>400</v>
      </c>
      <c r="C24" s="31" t="s">
        <v>387</v>
      </c>
      <c r="D24" s="31" t="s">
        <v>407</v>
      </c>
      <c r="E24" s="105">
        <v>6.08E-2</v>
      </c>
      <c r="F24" s="105">
        <v>8.4000000000000003E-4</v>
      </c>
      <c r="G24" s="105">
        <v>2.0000000000000002E-5</v>
      </c>
      <c r="H24" s="105">
        <v>6.0800000000000001E-5</v>
      </c>
      <c r="I24" s="105">
        <v>1.61E-2</v>
      </c>
      <c r="J24" s="105">
        <v>4.8000000000000001E-4</v>
      </c>
      <c r="K24" s="105">
        <v>2.5000000000000001E-5</v>
      </c>
      <c r="L24" s="105">
        <v>7.6000000000000004E-5</v>
      </c>
      <c r="M24" s="31" t="s">
        <v>172</v>
      </c>
      <c r="N24" s="31">
        <v>193</v>
      </c>
    </row>
    <row r="25" spans="1:14" x14ac:dyDescent="0.3">
      <c r="A25" s="31">
        <v>29</v>
      </c>
      <c r="B25" s="31" t="s">
        <v>400</v>
      </c>
      <c r="C25" s="31" t="s">
        <v>387</v>
      </c>
      <c r="D25" s="31" t="s">
        <v>408</v>
      </c>
      <c r="E25" s="105">
        <v>5.2600000000000001E-2</v>
      </c>
      <c r="F25" s="105">
        <v>9.6000000000000002E-4</v>
      </c>
      <c r="G25" s="105">
        <v>8.6000000000000003E-5</v>
      </c>
      <c r="H25" s="105">
        <v>2.61E-4</v>
      </c>
      <c r="I25" s="105">
        <v>1.12E-2</v>
      </c>
      <c r="J25" s="105">
        <v>3.5E-4</v>
      </c>
      <c r="K25" s="105">
        <v>2.3E-5</v>
      </c>
      <c r="L25" s="105">
        <v>6.9900000000000005E-5</v>
      </c>
      <c r="M25" s="31" t="s">
        <v>172</v>
      </c>
      <c r="N25" s="31">
        <v>193</v>
      </c>
    </row>
    <row r="26" spans="1:14" x14ac:dyDescent="0.3">
      <c r="A26" s="31">
        <v>30</v>
      </c>
      <c r="B26" s="31" t="s">
        <v>400</v>
      </c>
      <c r="C26" s="31" t="s">
        <v>387</v>
      </c>
      <c r="D26" s="31" t="s">
        <v>407</v>
      </c>
      <c r="E26" s="105">
        <v>6.08E-2</v>
      </c>
      <c r="F26" s="105">
        <v>1.1000000000000001E-3</v>
      </c>
      <c r="G26" s="105">
        <v>1.2999999999999999E-5</v>
      </c>
      <c r="H26" s="105">
        <v>3.9499999999999998E-5</v>
      </c>
      <c r="I26" s="105">
        <v>1.4999999999999999E-2</v>
      </c>
      <c r="J26" s="105">
        <v>4.4000000000000002E-4</v>
      </c>
      <c r="K26" s="105">
        <v>2.0999999999999999E-5</v>
      </c>
      <c r="L26" s="105">
        <v>6.3800000000000006E-5</v>
      </c>
      <c r="M26" s="31" t="s">
        <v>172</v>
      </c>
      <c r="N26" s="31">
        <v>193</v>
      </c>
    </row>
    <row r="27" spans="1:14" x14ac:dyDescent="0.3">
      <c r="A27" s="31">
        <v>31</v>
      </c>
      <c r="B27" s="31" t="s">
        <v>297</v>
      </c>
      <c r="C27" s="31" t="s">
        <v>387</v>
      </c>
      <c r="D27" s="31" t="s">
        <v>104</v>
      </c>
      <c r="E27" s="105">
        <v>2.29E-2</v>
      </c>
      <c r="F27" s="105">
        <v>2.0999999999999999E-3</v>
      </c>
      <c r="G27" s="105">
        <v>2.4000000000000001E-5</v>
      </c>
      <c r="H27" s="105">
        <v>7.2899999999999997E-5</v>
      </c>
      <c r="I27" s="105">
        <v>3.1099999999999999E-2</v>
      </c>
      <c r="J27" s="105">
        <v>2.3E-3</v>
      </c>
      <c r="K27" s="105">
        <v>3.0000000000000001E-5</v>
      </c>
      <c r="L27" s="105">
        <v>9.1199999999999994E-5</v>
      </c>
      <c r="M27" s="31" t="s">
        <v>383</v>
      </c>
      <c r="N27" s="31">
        <v>193</v>
      </c>
    </row>
    <row r="28" spans="1:14" x14ac:dyDescent="0.3">
      <c r="A28" s="31">
        <v>32</v>
      </c>
      <c r="B28" s="31" t="s">
        <v>297</v>
      </c>
      <c r="C28" s="31" t="s">
        <v>387</v>
      </c>
      <c r="D28" s="31" t="s">
        <v>104</v>
      </c>
      <c r="E28" s="105">
        <v>2.4E-2</v>
      </c>
      <c r="F28" s="105">
        <v>2.7000000000000001E-3</v>
      </c>
      <c r="G28" s="105">
        <v>2.4000000000000001E-5</v>
      </c>
      <c r="H28" s="105">
        <v>7.2899999999999997E-5</v>
      </c>
      <c r="I28" s="105">
        <v>2.86E-2</v>
      </c>
      <c r="J28" s="105">
        <v>1.6999999999999999E-3</v>
      </c>
      <c r="K28" s="105">
        <v>2.5999999999999998E-5</v>
      </c>
      <c r="L28" s="105">
        <v>7.8999999999999996E-5</v>
      </c>
      <c r="M28" s="31" t="s">
        <v>383</v>
      </c>
      <c r="N28" s="31">
        <v>193</v>
      </c>
    </row>
    <row r="29" spans="1:14" x14ac:dyDescent="0.3">
      <c r="A29" s="31">
        <v>33</v>
      </c>
      <c r="B29" s="31" t="s">
        <v>297</v>
      </c>
      <c r="C29" s="31" t="s">
        <v>387</v>
      </c>
      <c r="D29" s="31" t="s">
        <v>407</v>
      </c>
      <c r="E29" s="105">
        <v>1.1900000000000001E-2</v>
      </c>
      <c r="F29" s="105">
        <v>5.9999999999999995E-4</v>
      </c>
      <c r="G29" s="105">
        <v>1.5E-5</v>
      </c>
      <c r="H29" s="105">
        <v>4.5599999999999997E-5</v>
      </c>
      <c r="I29" s="105">
        <v>2.4299999999999999E-2</v>
      </c>
      <c r="J29" s="105">
        <v>8.1999999999999998E-4</v>
      </c>
      <c r="K29" s="105">
        <v>3.1000000000000001E-5</v>
      </c>
      <c r="L29" s="105">
        <v>9.4199999999999999E-5</v>
      </c>
      <c r="M29" s="31" t="s">
        <v>172</v>
      </c>
      <c r="N29" s="31">
        <v>193</v>
      </c>
    </row>
    <row r="30" spans="1:14" x14ac:dyDescent="0.3">
      <c r="A30" s="31">
        <v>34</v>
      </c>
      <c r="B30" s="31" t="s">
        <v>297</v>
      </c>
      <c r="C30" s="31" t="s">
        <v>387</v>
      </c>
      <c r="D30" s="31" t="s">
        <v>407</v>
      </c>
      <c r="E30" s="105">
        <v>1.2200000000000001E-2</v>
      </c>
      <c r="F30" s="105">
        <v>5.1999999999999995E-4</v>
      </c>
      <c r="G30" s="105">
        <v>2.3E-5</v>
      </c>
      <c r="H30" s="105">
        <v>6.9900000000000005E-5</v>
      </c>
      <c r="I30" s="105">
        <v>2.3199999999999998E-2</v>
      </c>
      <c r="J30" s="105">
        <v>1E-3</v>
      </c>
      <c r="K30" s="105">
        <v>2.1999999999999999E-5</v>
      </c>
      <c r="L30" s="105">
        <v>6.69E-5</v>
      </c>
      <c r="M30" s="31" t="s">
        <v>172</v>
      </c>
      <c r="N30" s="31">
        <v>193</v>
      </c>
    </row>
    <row r="31" spans="1:14" x14ac:dyDescent="0.3">
      <c r="A31" s="31">
        <v>35</v>
      </c>
      <c r="B31" s="31" t="s">
        <v>297</v>
      </c>
      <c r="C31" s="31" t="s">
        <v>387</v>
      </c>
      <c r="D31" s="31" t="s">
        <v>407</v>
      </c>
      <c r="E31" s="105">
        <v>1.18E-2</v>
      </c>
      <c r="F31" s="105">
        <v>4.8000000000000001E-4</v>
      </c>
      <c r="G31" s="105">
        <v>2.3E-5</v>
      </c>
      <c r="H31" s="105">
        <v>6.9900000000000005E-5</v>
      </c>
      <c r="I31" s="105">
        <v>2.23E-2</v>
      </c>
      <c r="J31" s="105">
        <v>6.6E-4</v>
      </c>
      <c r="K31" s="105">
        <v>3.4999999999999997E-5</v>
      </c>
      <c r="L31" s="105">
        <v>1.06E-4</v>
      </c>
      <c r="M31" s="31" t="s">
        <v>172</v>
      </c>
      <c r="N31" s="31">
        <v>193</v>
      </c>
    </row>
    <row r="32" spans="1:14" x14ac:dyDescent="0.3">
      <c r="A32" s="31">
        <v>42</v>
      </c>
      <c r="B32" s="31" t="s">
        <v>286</v>
      </c>
      <c r="C32" s="31" t="s">
        <v>382</v>
      </c>
      <c r="D32" s="31" t="s">
        <v>409</v>
      </c>
      <c r="E32" s="105">
        <v>4.3000000000000002E-5</v>
      </c>
      <c r="F32" s="105">
        <v>1.5E-5</v>
      </c>
      <c r="G32" s="105">
        <v>2.5000000000000001E-5</v>
      </c>
      <c r="H32" s="105">
        <v>7.6000000000000004E-5</v>
      </c>
      <c r="I32" s="105">
        <v>3.6000000000000002E-4</v>
      </c>
      <c r="J32" s="105">
        <v>1.1E-4</v>
      </c>
      <c r="K32" s="105">
        <v>1.5E-5</v>
      </c>
      <c r="L32" s="105">
        <v>4.5599999999999997E-5</v>
      </c>
      <c r="M32" s="31" t="s">
        <v>172</v>
      </c>
      <c r="N32" s="31">
        <v>193</v>
      </c>
    </row>
    <row r="33" spans="1:14" x14ac:dyDescent="0.3">
      <c r="A33" s="31">
        <v>43</v>
      </c>
      <c r="B33" s="31" t="s">
        <v>286</v>
      </c>
      <c r="C33" s="31" t="s">
        <v>386</v>
      </c>
      <c r="D33" s="31" t="s">
        <v>407</v>
      </c>
      <c r="E33" s="105">
        <v>3.57E-4</v>
      </c>
      <c r="F33" s="105">
        <v>4.6999999999999997E-5</v>
      </c>
      <c r="G33" s="105">
        <v>8.3000000000000002E-6</v>
      </c>
      <c r="H33" s="105">
        <v>2.5199999999999999E-5</v>
      </c>
      <c r="I33" s="105">
        <v>7.2999999999999996E-4</v>
      </c>
      <c r="J33" s="105">
        <v>1.1E-4</v>
      </c>
      <c r="K33" s="105">
        <v>1.2999999999999999E-5</v>
      </c>
      <c r="L33" s="105">
        <v>3.9499999999999998E-5</v>
      </c>
      <c r="M33" s="31" t="s">
        <v>172</v>
      </c>
      <c r="N33" s="31">
        <v>193</v>
      </c>
    </row>
    <row r="34" spans="1:14" x14ac:dyDescent="0.3">
      <c r="A34" s="31">
        <v>44</v>
      </c>
      <c r="B34" s="31" t="s">
        <v>286</v>
      </c>
      <c r="C34" s="31" t="s">
        <v>382</v>
      </c>
      <c r="D34" s="31" t="s">
        <v>408</v>
      </c>
      <c r="E34" s="105">
        <v>4.1999999999999998E-5</v>
      </c>
      <c r="F34" s="105">
        <v>1.5999999999999999E-5</v>
      </c>
      <c r="G34" s="105">
        <v>8.6999999999999997E-6</v>
      </c>
      <c r="H34" s="105">
        <v>2.6400000000000001E-5</v>
      </c>
      <c r="I34" s="105">
        <v>3.6999999999999999E-4</v>
      </c>
      <c r="J34" s="105">
        <v>1.1E-4</v>
      </c>
      <c r="K34" s="105">
        <v>1.1E-5</v>
      </c>
      <c r="L34" s="105">
        <v>3.3399999999999999E-5</v>
      </c>
      <c r="M34" s="31" t="s">
        <v>172</v>
      </c>
      <c r="N34" s="31">
        <v>193</v>
      </c>
    </row>
    <row r="35" spans="1:14" x14ac:dyDescent="0.3">
      <c r="A35" s="31">
        <v>45</v>
      </c>
      <c r="B35" s="31" t="s">
        <v>286</v>
      </c>
      <c r="C35" s="31" t="s">
        <v>382</v>
      </c>
      <c r="D35" s="31" t="s">
        <v>409</v>
      </c>
      <c r="E35" s="105">
        <v>5.1E-5</v>
      </c>
      <c r="F35" s="105">
        <v>1.7E-5</v>
      </c>
      <c r="G35" s="105">
        <v>9.3999999999999998E-6</v>
      </c>
      <c r="H35" s="105">
        <v>2.8600000000000001E-5</v>
      </c>
      <c r="I35" s="105">
        <v>3.4000000000000002E-4</v>
      </c>
      <c r="J35" s="105">
        <v>1.1E-4</v>
      </c>
      <c r="K35" s="105">
        <v>1.2E-5</v>
      </c>
      <c r="L35" s="105">
        <v>3.65E-5</v>
      </c>
      <c r="M35" s="31" t="s">
        <v>172</v>
      </c>
      <c r="N35" s="31">
        <v>193</v>
      </c>
    </row>
    <row r="36" spans="1:14" x14ac:dyDescent="0.3">
      <c r="A36" s="31">
        <v>46</v>
      </c>
      <c r="B36" s="31" t="s">
        <v>286</v>
      </c>
      <c r="C36" s="31" t="s">
        <v>382</v>
      </c>
      <c r="D36" s="31" t="s">
        <v>409</v>
      </c>
      <c r="E36" s="105">
        <v>3.8999999999999999E-5</v>
      </c>
      <c r="F36" s="105">
        <v>1.2999999999999999E-5</v>
      </c>
      <c r="G36" s="105">
        <v>1.1E-5</v>
      </c>
      <c r="H36" s="105">
        <v>3.3399999999999999E-5</v>
      </c>
      <c r="I36" s="105">
        <v>3.3E-4</v>
      </c>
      <c r="J36" s="105">
        <v>1.1E-4</v>
      </c>
      <c r="K36" s="105">
        <v>1.2999999999999999E-5</v>
      </c>
      <c r="L36" s="105">
        <v>3.9499999999999998E-5</v>
      </c>
      <c r="M36" s="31" t="s">
        <v>172</v>
      </c>
      <c r="N36" s="31">
        <v>193</v>
      </c>
    </row>
    <row r="37" spans="1:14" x14ac:dyDescent="0.3">
      <c r="A37" s="31">
        <v>49</v>
      </c>
      <c r="B37" s="31" t="s">
        <v>297</v>
      </c>
      <c r="C37" s="31" t="s">
        <v>386</v>
      </c>
      <c r="D37" s="31" t="s">
        <v>104</v>
      </c>
      <c r="E37" s="105">
        <v>9.3999999999999997E-4</v>
      </c>
      <c r="F37" s="105">
        <v>1.3999999999999999E-4</v>
      </c>
      <c r="G37" s="105">
        <v>2.4000000000000001E-5</v>
      </c>
      <c r="H37" s="105">
        <v>7.2899999999999997E-5</v>
      </c>
      <c r="I37" s="105">
        <v>2.1900000000000001E-3</v>
      </c>
      <c r="J37" s="105">
        <v>2.5000000000000001E-4</v>
      </c>
      <c r="K37" s="105">
        <v>4.3999999999999999E-5</v>
      </c>
      <c r="L37" s="105">
        <v>1.34E-4</v>
      </c>
      <c r="M37" s="31" t="s">
        <v>410</v>
      </c>
      <c r="N37" s="31">
        <v>130</v>
      </c>
    </row>
    <row r="38" spans="1:14" x14ac:dyDescent="0.3">
      <c r="A38" s="31">
        <v>50</v>
      </c>
      <c r="B38" s="31" t="s">
        <v>297</v>
      </c>
      <c r="C38" s="31" t="s">
        <v>386</v>
      </c>
      <c r="D38" s="31" t="s">
        <v>104</v>
      </c>
      <c r="E38" s="105">
        <v>1.16E-3</v>
      </c>
      <c r="F38" s="105">
        <v>1.9000000000000001E-4</v>
      </c>
      <c r="G38" s="105">
        <v>5.8E-5</v>
      </c>
      <c r="H38" s="105">
        <v>1.76E-4</v>
      </c>
      <c r="I38" s="105">
        <v>1.8400000000000001E-3</v>
      </c>
      <c r="J38" s="105">
        <v>2.3000000000000001E-4</v>
      </c>
      <c r="K38" s="105">
        <v>4.8000000000000001E-5</v>
      </c>
      <c r="L38" s="105">
        <v>1.46E-4</v>
      </c>
      <c r="M38" s="31" t="s">
        <v>410</v>
      </c>
      <c r="N38" s="31">
        <v>130</v>
      </c>
    </row>
    <row r="39" spans="1:14" x14ac:dyDescent="0.3">
      <c r="A39" s="31">
        <v>51</v>
      </c>
      <c r="B39" s="31" t="s">
        <v>297</v>
      </c>
      <c r="C39" s="31" t="s">
        <v>386</v>
      </c>
      <c r="D39" s="31" t="s">
        <v>104</v>
      </c>
      <c r="E39" s="105">
        <v>9.5E-4</v>
      </c>
      <c r="F39" s="105">
        <v>1.3999999999999999E-4</v>
      </c>
      <c r="G39" s="105">
        <v>2.5999999999999998E-5</v>
      </c>
      <c r="H39" s="105">
        <v>7.8999999999999996E-5</v>
      </c>
      <c r="I39" s="105">
        <v>2.1099999999999999E-3</v>
      </c>
      <c r="J39" s="105">
        <v>2.2000000000000001E-4</v>
      </c>
      <c r="K39" s="105">
        <v>4.5000000000000003E-5</v>
      </c>
      <c r="L39" s="105">
        <v>1.37E-4</v>
      </c>
      <c r="M39" s="31" t="s">
        <v>410</v>
      </c>
      <c r="N39" s="31">
        <v>130</v>
      </c>
    </row>
    <row r="40" spans="1:14" x14ac:dyDescent="0.3">
      <c r="A40" s="31">
        <v>52</v>
      </c>
      <c r="B40" s="31" t="s">
        <v>297</v>
      </c>
      <c r="C40" s="31" t="s">
        <v>386</v>
      </c>
      <c r="D40" s="31" t="s">
        <v>104</v>
      </c>
      <c r="E40" s="105">
        <v>9.5E-4</v>
      </c>
      <c r="F40" s="105">
        <v>1.4999999999999999E-4</v>
      </c>
      <c r="G40" s="105">
        <v>1.9000000000000001E-5</v>
      </c>
      <c r="H40" s="105">
        <v>5.7800000000000002E-5</v>
      </c>
      <c r="I40" s="105">
        <v>2.5200000000000001E-3</v>
      </c>
      <c r="J40" s="105">
        <v>2.9E-4</v>
      </c>
      <c r="K40" s="105">
        <v>5.1999999999999997E-5</v>
      </c>
      <c r="L40" s="105">
        <v>1.5799999999999999E-4</v>
      </c>
      <c r="M40" s="31" t="s">
        <v>410</v>
      </c>
      <c r="N40" s="31">
        <v>130</v>
      </c>
    </row>
    <row r="41" spans="1:14" x14ac:dyDescent="0.3">
      <c r="A41" s="31">
        <v>53</v>
      </c>
      <c r="B41" s="31" t="s">
        <v>297</v>
      </c>
      <c r="C41" s="31" t="s">
        <v>386</v>
      </c>
      <c r="D41" s="31" t="s">
        <v>104</v>
      </c>
      <c r="E41" s="105">
        <v>1.23E-3</v>
      </c>
      <c r="F41" s="105">
        <v>1.6000000000000001E-4</v>
      </c>
      <c r="G41" s="105">
        <v>4.6E-5</v>
      </c>
      <c r="H41" s="105">
        <v>1.3999999999999999E-4</v>
      </c>
      <c r="I41" s="105">
        <v>2.5100000000000001E-3</v>
      </c>
      <c r="J41" s="105">
        <v>2.4000000000000001E-4</v>
      </c>
      <c r="K41" s="105">
        <v>9.2E-5</v>
      </c>
      <c r="L41" s="105">
        <v>2.7999999999999998E-4</v>
      </c>
      <c r="M41" s="31" t="s">
        <v>410</v>
      </c>
      <c r="N41" s="31">
        <v>130</v>
      </c>
    </row>
    <row r="42" spans="1:14" x14ac:dyDescent="0.3">
      <c r="A42" s="31">
        <v>54</v>
      </c>
      <c r="B42" s="31" t="s">
        <v>400</v>
      </c>
      <c r="C42" s="31" t="s">
        <v>386</v>
      </c>
      <c r="D42" s="31" t="s">
        <v>411</v>
      </c>
      <c r="E42" s="105">
        <v>4.4799999999999999E-4</v>
      </c>
      <c r="F42" s="105">
        <v>7.7000000000000001E-5</v>
      </c>
      <c r="G42" s="105">
        <v>9.1000000000000003E-5</v>
      </c>
      <c r="H42" s="105">
        <v>2.7700000000000001E-4</v>
      </c>
      <c r="I42" s="105">
        <v>5.31E-4</v>
      </c>
      <c r="J42" s="105">
        <v>9.5000000000000005E-5</v>
      </c>
      <c r="K42" s="105">
        <v>1.8000000000000001E-4</v>
      </c>
      <c r="L42" s="105">
        <v>5.4699999999999996E-4</v>
      </c>
      <c r="M42" s="31" t="s">
        <v>172</v>
      </c>
      <c r="N42" s="31">
        <v>130</v>
      </c>
    </row>
    <row r="43" spans="1:14" x14ac:dyDescent="0.3">
      <c r="A43" s="31">
        <v>55</v>
      </c>
      <c r="B43" s="31" t="s">
        <v>400</v>
      </c>
      <c r="C43" s="31" t="s">
        <v>386</v>
      </c>
      <c r="D43" s="31" t="s">
        <v>104</v>
      </c>
      <c r="E43" s="105">
        <v>1.0200000000000001E-3</v>
      </c>
      <c r="F43" s="105">
        <v>1.2E-4</v>
      </c>
      <c r="G43" s="105">
        <v>1.1E-4</v>
      </c>
      <c r="H43" s="105">
        <v>3.3399999999999999E-4</v>
      </c>
      <c r="I43" s="105">
        <v>1.74E-3</v>
      </c>
      <c r="J43" s="105">
        <v>1.6000000000000001E-4</v>
      </c>
      <c r="K43" s="105">
        <v>3.3000000000000003E-5</v>
      </c>
      <c r="L43" s="105">
        <v>1E-4</v>
      </c>
      <c r="M43" s="31" t="s">
        <v>383</v>
      </c>
      <c r="N43" s="31">
        <v>130</v>
      </c>
    </row>
    <row r="44" spans="1:14" x14ac:dyDescent="0.3">
      <c r="A44" s="31">
        <v>56</v>
      </c>
      <c r="B44" s="31" t="s">
        <v>400</v>
      </c>
      <c r="C44" s="31" t="s">
        <v>386</v>
      </c>
      <c r="D44" s="31" t="s">
        <v>104</v>
      </c>
      <c r="E44" s="105">
        <v>4.4000000000000002E-4</v>
      </c>
      <c r="F44" s="105">
        <v>1.2999999999999999E-4</v>
      </c>
      <c r="G44" s="105">
        <v>8.5000000000000006E-5</v>
      </c>
      <c r="H44" s="105">
        <v>2.5799999999999998E-4</v>
      </c>
      <c r="I44" s="105">
        <v>7.2999999999999996E-4</v>
      </c>
      <c r="J44" s="105">
        <v>1E-4</v>
      </c>
      <c r="K44" s="105">
        <v>6.7999999999999999E-5</v>
      </c>
      <c r="L44" s="105">
        <v>2.0699999999999999E-4</v>
      </c>
      <c r="M44" s="31" t="s">
        <v>383</v>
      </c>
      <c r="N44" s="31">
        <v>130</v>
      </c>
    </row>
    <row r="45" spans="1:14" x14ac:dyDescent="0.3">
      <c r="A45" s="31">
        <v>57</v>
      </c>
      <c r="B45" s="31" t="s">
        <v>302</v>
      </c>
      <c r="C45" s="31" t="s">
        <v>386</v>
      </c>
      <c r="D45" s="31" t="s">
        <v>407</v>
      </c>
      <c r="E45" s="105">
        <v>-6.9999999999999999E-4</v>
      </c>
      <c r="F45" s="105">
        <v>1.2E-5</v>
      </c>
      <c r="G45" s="105">
        <v>3.6000000000000001E-5</v>
      </c>
      <c r="H45" s="105">
        <v>1.0900000000000001E-4</v>
      </c>
      <c r="I45" s="105">
        <v>1.1299999999999999E-3</v>
      </c>
      <c r="J45" s="105">
        <v>3.5E-4</v>
      </c>
      <c r="K45" s="105">
        <v>5.0000000000000002E-5</v>
      </c>
      <c r="L45" s="105">
        <v>1.5200000000000001E-4</v>
      </c>
      <c r="M45" s="31" t="s">
        <v>172</v>
      </c>
      <c r="N45" s="31">
        <v>130</v>
      </c>
    </row>
    <row r="46" spans="1:14" x14ac:dyDescent="0.3">
      <c r="A46" s="31">
        <v>58</v>
      </c>
      <c r="B46" s="31" t="s">
        <v>302</v>
      </c>
      <c r="C46" s="31" t="s">
        <v>386</v>
      </c>
      <c r="D46" s="31" t="s">
        <v>407</v>
      </c>
      <c r="E46" s="105">
        <v>-3.1000000000000001E-5</v>
      </c>
      <c r="F46" s="105">
        <v>1.0000000000000001E-5</v>
      </c>
      <c r="G46" s="105">
        <v>6.2000000000000003E-5</v>
      </c>
      <c r="H46" s="105">
        <v>1.8799999999999999E-4</v>
      </c>
      <c r="I46" s="105">
        <v>1.0300000000000001E-3</v>
      </c>
      <c r="J46" s="105">
        <v>3.1E-4</v>
      </c>
      <c r="K46" s="105">
        <v>9.2999999999999997E-5</v>
      </c>
      <c r="L46" s="105">
        <v>2.8299999999999999E-4</v>
      </c>
      <c r="M46" s="31" t="s">
        <v>172</v>
      </c>
      <c r="N46" s="31">
        <v>130</v>
      </c>
    </row>
    <row r="47" spans="1:14" x14ac:dyDescent="0.3">
      <c r="A47" s="31">
        <v>59</v>
      </c>
      <c r="B47" s="31" t="s">
        <v>302</v>
      </c>
      <c r="C47" s="31" t="s">
        <v>386</v>
      </c>
      <c r="D47" s="31" t="s">
        <v>408</v>
      </c>
      <c r="E47" s="105">
        <v>-1.5E-5</v>
      </c>
      <c r="F47" s="105">
        <v>2.8000000000000002E-7</v>
      </c>
      <c r="G47" s="105">
        <v>1.6000000000000001E-4</v>
      </c>
      <c r="H47" s="105">
        <v>4.86E-4</v>
      </c>
      <c r="I47" s="105">
        <v>9.2000000000000003E-4</v>
      </c>
      <c r="J47" s="105">
        <v>2.7E-4</v>
      </c>
      <c r="K47" s="105">
        <v>2.4000000000000001E-5</v>
      </c>
      <c r="L47" s="105">
        <v>7.2899999999999997E-5</v>
      </c>
      <c r="M47" s="31" t="s">
        <v>172</v>
      </c>
      <c r="N47" s="31">
        <v>130</v>
      </c>
    </row>
    <row r="48" spans="1:14" x14ac:dyDescent="0.3">
      <c r="A48" s="31">
        <v>60</v>
      </c>
      <c r="B48" s="31" t="s">
        <v>302</v>
      </c>
      <c r="C48" s="31" t="s">
        <v>386</v>
      </c>
      <c r="D48" s="31" t="s">
        <v>407</v>
      </c>
      <c r="E48" s="105">
        <v>6.9999999999999999E-6</v>
      </c>
      <c r="F48" s="105">
        <v>1.0000000000000001E-5</v>
      </c>
      <c r="G48" s="105">
        <v>4.8000000000000001E-5</v>
      </c>
      <c r="H48" s="105">
        <v>1.46E-4</v>
      </c>
      <c r="I48" s="105">
        <v>8.4999999999999995E-4</v>
      </c>
      <c r="J48" s="105">
        <v>2.9999999999999997E-4</v>
      </c>
      <c r="K48" s="105">
        <v>3.6000000000000001E-5</v>
      </c>
      <c r="L48" s="105">
        <v>1.0900000000000001E-4</v>
      </c>
      <c r="M48" s="31" t="s">
        <v>172</v>
      </c>
      <c r="N48" s="31">
        <v>130</v>
      </c>
    </row>
    <row r="49" spans="1:14" x14ac:dyDescent="0.3">
      <c r="A49" s="31">
        <v>61</v>
      </c>
      <c r="B49" s="31" t="s">
        <v>302</v>
      </c>
      <c r="C49" s="31" t="s">
        <v>386</v>
      </c>
      <c r="D49" s="31" t="s">
        <v>407</v>
      </c>
      <c r="E49" s="105">
        <v>-1.7000000000000001E-4</v>
      </c>
      <c r="F49" s="105">
        <v>3.0000000000000001E-5</v>
      </c>
      <c r="G49" s="105">
        <v>8.3999999999999995E-5</v>
      </c>
      <c r="H49" s="105">
        <v>2.5500000000000002E-4</v>
      </c>
      <c r="I49" s="105">
        <v>6.9999999999999999E-4</v>
      </c>
      <c r="J49" s="105">
        <v>2.5999999999999998E-4</v>
      </c>
      <c r="K49" s="105">
        <v>3.6999999999999998E-5</v>
      </c>
      <c r="L49" s="105">
        <v>1.12E-4</v>
      </c>
      <c r="M49" s="31" t="s">
        <v>172</v>
      </c>
      <c r="N49" s="31">
        <v>130</v>
      </c>
    </row>
    <row r="50" spans="1:14" x14ac:dyDescent="0.3">
      <c r="A50" s="31">
        <v>62</v>
      </c>
      <c r="B50" s="31" t="s">
        <v>302</v>
      </c>
      <c r="C50" s="31" t="s">
        <v>386</v>
      </c>
      <c r="D50" s="31" t="s">
        <v>104</v>
      </c>
      <c r="E50" s="105">
        <v>4.2999999999999999E-4</v>
      </c>
      <c r="F50" s="105">
        <v>1.2999999999999999E-4</v>
      </c>
      <c r="G50" s="105">
        <v>3.4E-5</v>
      </c>
      <c r="H50" s="105">
        <v>1.03E-4</v>
      </c>
      <c r="I50" s="105">
        <v>2.1800000000000001E-3</v>
      </c>
      <c r="J50" s="105">
        <v>5.0000000000000001E-4</v>
      </c>
      <c r="K50" s="105">
        <v>6.3999999999999997E-5</v>
      </c>
      <c r="L50" s="105">
        <v>1.95E-4</v>
      </c>
      <c r="M50" s="31" t="s">
        <v>383</v>
      </c>
      <c r="N50" s="31">
        <v>130</v>
      </c>
    </row>
    <row r="51" spans="1:14" x14ac:dyDescent="0.3">
      <c r="A51" s="31">
        <v>63</v>
      </c>
      <c r="B51" s="31" t="s">
        <v>302</v>
      </c>
      <c r="C51" s="31" t="s">
        <v>386</v>
      </c>
      <c r="D51" s="31" t="s">
        <v>407</v>
      </c>
      <c r="E51" s="105">
        <v>-1.1E-4</v>
      </c>
      <c r="F51" s="105">
        <v>8.9999999999999996E-7</v>
      </c>
      <c r="G51" s="105">
        <v>7.2000000000000002E-5</v>
      </c>
      <c r="H51" s="105">
        <v>2.1900000000000001E-4</v>
      </c>
      <c r="I51" s="105">
        <v>6.3000000000000003E-4</v>
      </c>
      <c r="J51" s="105">
        <v>3.6000000000000002E-4</v>
      </c>
      <c r="K51" s="105">
        <v>4.8000000000000001E-5</v>
      </c>
      <c r="L51" s="105">
        <v>1.46E-4</v>
      </c>
      <c r="M51" s="31" t="s">
        <v>172</v>
      </c>
      <c r="N51" s="31">
        <v>130</v>
      </c>
    </row>
    <row r="52" spans="1:14" x14ac:dyDescent="0.3">
      <c r="A52" s="31">
        <v>64</v>
      </c>
      <c r="B52" s="31" t="s">
        <v>388</v>
      </c>
      <c r="C52" s="31" t="s">
        <v>386</v>
      </c>
      <c r="D52" s="31" t="s">
        <v>407</v>
      </c>
      <c r="E52" s="105">
        <v>1.1199999999999999E-3</v>
      </c>
      <c r="F52" s="105">
        <v>1E-4</v>
      </c>
      <c r="G52" s="105">
        <v>1.4E-5</v>
      </c>
      <c r="H52" s="105">
        <v>4.2599999999999999E-5</v>
      </c>
      <c r="I52" s="105">
        <v>1.6999999999999999E-3</v>
      </c>
      <c r="J52" s="105">
        <v>1.7000000000000001E-4</v>
      </c>
      <c r="K52" s="105">
        <v>3.4E-5</v>
      </c>
      <c r="L52" s="105">
        <v>1.03E-4</v>
      </c>
      <c r="M52" s="31" t="s">
        <v>172</v>
      </c>
      <c r="N52" s="31">
        <v>130</v>
      </c>
    </row>
    <row r="53" spans="1:14" x14ac:dyDescent="0.3">
      <c r="A53" s="31">
        <v>65</v>
      </c>
      <c r="B53" s="31" t="s">
        <v>388</v>
      </c>
      <c r="C53" s="31" t="s">
        <v>386</v>
      </c>
      <c r="D53" s="31" t="s">
        <v>407</v>
      </c>
      <c r="E53" s="105">
        <v>1.09E-3</v>
      </c>
      <c r="F53" s="105">
        <v>1.2999999999999999E-4</v>
      </c>
      <c r="G53" s="105">
        <v>9.0000000000000006E-5</v>
      </c>
      <c r="H53" s="105">
        <v>2.7399999999999999E-4</v>
      </c>
      <c r="I53" s="105">
        <v>1.67E-3</v>
      </c>
      <c r="J53" s="105">
        <v>1.3999999999999999E-4</v>
      </c>
      <c r="K53" s="105">
        <v>2.4000000000000001E-5</v>
      </c>
      <c r="L53" s="105">
        <v>7.2899999999999997E-5</v>
      </c>
      <c r="M53" s="31" t="s">
        <v>172</v>
      </c>
      <c r="N53" s="31">
        <v>130</v>
      </c>
    </row>
    <row r="54" spans="1:14" x14ac:dyDescent="0.3">
      <c r="A54" s="31">
        <v>66</v>
      </c>
      <c r="B54" s="31" t="s">
        <v>388</v>
      </c>
      <c r="C54" s="31" t="s">
        <v>386</v>
      </c>
      <c r="D54" s="31" t="s">
        <v>407</v>
      </c>
      <c r="E54" s="105">
        <v>9.6000000000000002E-4</v>
      </c>
      <c r="F54" s="105">
        <v>1.2E-4</v>
      </c>
      <c r="G54" s="105">
        <v>2.5000000000000001E-5</v>
      </c>
      <c r="H54" s="105">
        <v>7.6000000000000004E-5</v>
      </c>
      <c r="I54" s="105">
        <v>1.47E-3</v>
      </c>
      <c r="J54" s="105">
        <v>1.3999999999999999E-4</v>
      </c>
      <c r="K54" s="105">
        <v>3.0000000000000001E-5</v>
      </c>
      <c r="L54" s="105">
        <v>9.1199999999999994E-5</v>
      </c>
      <c r="M54" s="31" t="s">
        <v>172</v>
      </c>
      <c r="N54" s="31">
        <v>130</v>
      </c>
    </row>
    <row r="55" spans="1:14" x14ac:dyDescent="0.3">
      <c r="A55" s="31">
        <v>67</v>
      </c>
      <c r="B55" s="31" t="s">
        <v>388</v>
      </c>
      <c r="C55" s="31" t="s">
        <v>386</v>
      </c>
      <c r="D55" s="31" t="s">
        <v>407</v>
      </c>
      <c r="E55" s="105">
        <v>6.8999999999999997E-4</v>
      </c>
      <c r="F55" s="105">
        <v>1.6000000000000001E-4</v>
      </c>
      <c r="G55" s="105">
        <v>6.3E-5</v>
      </c>
      <c r="H55" s="105">
        <v>1.9100000000000001E-4</v>
      </c>
      <c r="I55" s="105">
        <v>2.81E-3</v>
      </c>
      <c r="J55" s="105">
        <v>2.5000000000000001E-4</v>
      </c>
      <c r="K55" s="105">
        <v>1.2999999999999999E-4</v>
      </c>
      <c r="L55" s="105">
        <v>3.9500000000000001E-4</v>
      </c>
      <c r="M55" s="31" t="s">
        <v>172</v>
      </c>
      <c r="N55" s="31">
        <v>130</v>
      </c>
    </row>
    <row r="56" spans="1:14" x14ac:dyDescent="0.3">
      <c r="A56" s="31">
        <v>68</v>
      </c>
      <c r="B56" s="31" t="s">
        <v>388</v>
      </c>
      <c r="C56" s="31" t="s">
        <v>386</v>
      </c>
      <c r="D56" s="31" t="s">
        <v>407</v>
      </c>
      <c r="E56" s="105">
        <v>1.1299999999999999E-3</v>
      </c>
      <c r="F56" s="105">
        <v>1.3999999999999999E-4</v>
      </c>
      <c r="G56" s="105">
        <v>2.3E-5</v>
      </c>
      <c r="H56" s="105">
        <v>6.9900000000000005E-5</v>
      </c>
      <c r="I56" s="105">
        <v>1.5900000000000001E-3</v>
      </c>
      <c r="J56" s="105">
        <v>1.7000000000000001E-4</v>
      </c>
      <c r="K56" s="105">
        <v>2.4000000000000001E-5</v>
      </c>
      <c r="L56" s="105">
        <v>7.2899999999999997E-5</v>
      </c>
      <c r="M56" s="31" t="s">
        <v>172</v>
      </c>
      <c r="N56" s="31">
        <v>130</v>
      </c>
    </row>
    <row r="57" spans="1:14" x14ac:dyDescent="0.3">
      <c r="A57" s="31">
        <v>77</v>
      </c>
      <c r="B57" s="31" t="s">
        <v>297</v>
      </c>
      <c r="C57" s="31" t="s">
        <v>384</v>
      </c>
      <c r="D57" s="31" t="s">
        <v>408</v>
      </c>
      <c r="E57" s="105">
        <v>1.67E-2</v>
      </c>
      <c r="F57" s="105">
        <v>1.1000000000000001E-3</v>
      </c>
      <c r="G57" s="105">
        <v>9.3999999999999994E-5</v>
      </c>
      <c r="H57" s="105">
        <v>2.8600000000000001E-4</v>
      </c>
      <c r="I57" s="105">
        <v>6.5500000000000003E-2</v>
      </c>
      <c r="J57" s="105">
        <v>2.3999999999999998E-3</v>
      </c>
      <c r="K57" s="105">
        <v>1E-4</v>
      </c>
      <c r="L57" s="105">
        <v>3.0400000000000002E-4</v>
      </c>
      <c r="M57" s="31" t="s">
        <v>172</v>
      </c>
      <c r="N57" s="31">
        <v>75</v>
      </c>
    </row>
    <row r="58" spans="1:14" x14ac:dyDescent="0.3">
      <c r="A58" s="31">
        <v>78</v>
      </c>
      <c r="B58" s="31" t="s">
        <v>297</v>
      </c>
      <c r="C58" s="31" t="s">
        <v>384</v>
      </c>
      <c r="D58" s="31" t="s">
        <v>407</v>
      </c>
      <c r="E58" s="105">
        <v>1.5100000000000001E-2</v>
      </c>
      <c r="F58" s="105">
        <v>7.2999999999999996E-4</v>
      </c>
      <c r="G58" s="105">
        <v>8.0000000000000007E-5</v>
      </c>
      <c r="H58" s="105">
        <v>2.43E-4</v>
      </c>
      <c r="I58" s="105">
        <v>5.9299999999999999E-2</v>
      </c>
      <c r="J58" s="105">
        <v>2.5999999999999999E-3</v>
      </c>
      <c r="K58" s="105">
        <v>2.0000000000000001E-4</v>
      </c>
      <c r="L58" s="105">
        <v>6.0800000000000003E-4</v>
      </c>
      <c r="M58" s="31" t="s">
        <v>172</v>
      </c>
      <c r="N58" s="31">
        <v>75</v>
      </c>
    </row>
    <row r="59" spans="1:14" x14ac:dyDescent="0.3">
      <c r="A59" s="31">
        <v>79</v>
      </c>
      <c r="B59" s="31" t="s">
        <v>297</v>
      </c>
      <c r="C59" s="31" t="s">
        <v>384</v>
      </c>
      <c r="D59" s="31" t="s">
        <v>407</v>
      </c>
      <c r="E59" s="105">
        <v>2.07E-2</v>
      </c>
      <c r="F59" s="105">
        <v>1.1999999999999999E-3</v>
      </c>
      <c r="G59" s="105">
        <v>8.6000000000000003E-5</v>
      </c>
      <c r="H59" s="105">
        <v>2.61E-4</v>
      </c>
      <c r="I59" s="105">
        <v>0.12</v>
      </c>
      <c r="J59" s="105">
        <v>3.7000000000000002E-3</v>
      </c>
      <c r="K59" s="105">
        <v>8.5000000000000006E-5</v>
      </c>
      <c r="L59" s="105">
        <v>2.5799999999999998E-4</v>
      </c>
      <c r="M59" s="31" t="s">
        <v>172</v>
      </c>
      <c r="N59" s="31">
        <v>75</v>
      </c>
    </row>
    <row r="60" spans="1:14" x14ac:dyDescent="0.3">
      <c r="A60" s="31">
        <v>80</v>
      </c>
      <c r="B60" s="31" t="s">
        <v>297</v>
      </c>
      <c r="C60" s="31" t="s">
        <v>384</v>
      </c>
      <c r="D60" s="31" t="s">
        <v>407</v>
      </c>
      <c r="E60" s="105">
        <v>1.67E-2</v>
      </c>
      <c r="F60" s="105">
        <v>1E-3</v>
      </c>
      <c r="G60" s="105">
        <v>4.0000000000000002E-4</v>
      </c>
      <c r="H60" s="105">
        <v>1.2199999999999999E-3</v>
      </c>
      <c r="I60" s="105">
        <v>7.51E-2</v>
      </c>
      <c r="J60" s="105">
        <v>2.0999999999999999E-3</v>
      </c>
      <c r="K60" s="105">
        <v>2.9E-4</v>
      </c>
      <c r="L60" s="105">
        <v>8.8099999999999995E-4</v>
      </c>
      <c r="M60" s="31" t="s">
        <v>172</v>
      </c>
      <c r="N60" s="31">
        <v>75</v>
      </c>
    </row>
    <row r="61" spans="1:14" x14ac:dyDescent="0.3">
      <c r="A61" s="31">
        <v>81</v>
      </c>
      <c r="B61" s="31" t="s">
        <v>297</v>
      </c>
      <c r="C61" s="31" t="s">
        <v>384</v>
      </c>
      <c r="D61" s="31" t="s">
        <v>407</v>
      </c>
      <c r="E61" s="105">
        <v>1.9400000000000001E-2</v>
      </c>
      <c r="F61" s="105">
        <v>1.4E-3</v>
      </c>
      <c r="G61" s="105">
        <v>7.2999999999999999E-5</v>
      </c>
      <c r="H61" s="105">
        <v>2.22E-4</v>
      </c>
      <c r="I61" s="105">
        <v>0.104</v>
      </c>
      <c r="J61" s="105">
        <v>3.5999999999999999E-3</v>
      </c>
      <c r="K61" s="105">
        <v>1E-4</v>
      </c>
      <c r="L61" s="105">
        <v>3.0400000000000002E-4</v>
      </c>
      <c r="M61" s="31" t="s">
        <v>172</v>
      </c>
      <c r="N61" s="31">
        <v>75</v>
      </c>
    </row>
    <row r="62" spans="1:14" x14ac:dyDescent="0.3">
      <c r="A62" s="31">
        <v>82</v>
      </c>
      <c r="B62" s="31" t="s">
        <v>297</v>
      </c>
      <c r="C62" s="31" t="s">
        <v>384</v>
      </c>
      <c r="D62" s="31" t="s">
        <v>407</v>
      </c>
      <c r="E62" s="105">
        <v>1.7399999999999999E-2</v>
      </c>
      <c r="F62" s="105">
        <v>1.1999999999999999E-3</v>
      </c>
      <c r="G62" s="105">
        <v>1.1E-4</v>
      </c>
      <c r="H62" s="105">
        <v>3.3399999999999999E-4</v>
      </c>
      <c r="I62" s="105">
        <v>9.4700000000000006E-2</v>
      </c>
      <c r="J62" s="105">
        <v>2.5000000000000001E-3</v>
      </c>
      <c r="K62" s="105">
        <v>2.9E-4</v>
      </c>
      <c r="L62" s="105">
        <v>8.8099999999999995E-4</v>
      </c>
      <c r="M62" s="31" t="s">
        <v>172</v>
      </c>
      <c r="N62" s="31">
        <v>75</v>
      </c>
    </row>
    <row r="63" spans="1:14" x14ac:dyDescent="0.3">
      <c r="A63" s="31">
        <v>83</v>
      </c>
      <c r="B63" s="31" t="s">
        <v>286</v>
      </c>
      <c r="C63" s="31" t="s">
        <v>384</v>
      </c>
      <c r="D63" s="31" t="s">
        <v>407</v>
      </c>
      <c r="E63" s="105">
        <v>1.4E-2</v>
      </c>
      <c r="F63" s="105">
        <v>6.3000000000000003E-4</v>
      </c>
      <c r="G63" s="105">
        <v>4.5000000000000003E-5</v>
      </c>
      <c r="H63" s="105">
        <v>1.37E-4</v>
      </c>
      <c r="I63" s="105">
        <v>5.0599999999999999E-2</v>
      </c>
      <c r="J63" s="105">
        <v>1.6999999999999999E-3</v>
      </c>
      <c r="K63" s="105">
        <v>1.3999999999999999E-4</v>
      </c>
      <c r="L63" s="105">
        <v>4.26E-4</v>
      </c>
      <c r="M63" s="31" t="s">
        <v>172</v>
      </c>
      <c r="N63" s="31">
        <v>75</v>
      </c>
    </row>
    <row r="64" spans="1:14" x14ac:dyDescent="0.3">
      <c r="A64" s="31">
        <v>84</v>
      </c>
      <c r="B64" s="31" t="s">
        <v>286</v>
      </c>
      <c r="C64" s="31" t="s">
        <v>384</v>
      </c>
      <c r="D64" s="31" t="s">
        <v>407</v>
      </c>
      <c r="E64" s="105">
        <v>1.2200000000000001E-2</v>
      </c>
      <c r="F64" s="105">
        <v>5.9999999999999995E-4</v>
      </c>
      <c r="G64" s="105">
        <v>1.1E-4</v>
      </c>
      <c r="H64" s="105">
        <v>3.3399999999999999E-4</v>
      </c>
      <c r="I64" s="105">
        <v>4.8000000000000001E-2</v>
      </c>
      <c r="J64" s="105">
        <v>1.4E-3</v>
      </c>
      <c r="K64" s="105">
        <v>8.1000000000000004E-5</v>
      </c>
      <c r="L64" s="105">
        <v>2.4600000000000002E-4</v>
      </c>
      <c r="M64" s="31" t="s">
        <v>172</v>
      </c>
      <c r="N64" s="31">
        <v>75</v>
      </c>
    </row>
    <row r="65" spans="1:14" x14ac:dyDescent="0.3">
      <c r="A65" s="31">
        <v>85</v>
      </c>
      <c r="B65" s="31" t="s">
        <v>286</v>
      </c>
      <c r="C65" s="31" t="s">
        <v>384</v>
      </c>
      <c r="D65" s="31" t="s">
        <v>408</v>
      </c>
      <c r="E65" s="105">
        <v>1.23E-2</v>
      </c>
      <c r="F65" s="105">
        <v>6.8999999999999997E-4</v>
      </c>
      <c r="G65" s="105">
        <v>1.5999999999999999E-5</v>
      </c>
      <c r="H65" s="105">
        <v>4.8600000000000002E-5</v>
      </c>
      <c r="I65" s="105">
        <v>5.0900000000000001E-2</v>
      </c>
      <c r="J65" s="105">
        <v>1.2999999999999999E-3</v>
      </c>
      <c r="K65" s="105">
        <v>6.9999999999999994E-5</v>
      </c>
      <c r="L65" s="105">
        <v>2.13E-4</v>
      </c>
      <c r="M65" s="31" t="s">
        <v>172</v>
      </c>
      <c r="N65" s="31">
        <v>75</v>
      </c>
    </row>
    <row r="66" spans="1:14" x14ac:dyDescent="0.3">
      <c r="A66" s="31">
        <v>86</v>
      </c>
      <c r="B66" s="31" t="s">
        <v>286</v>
      </c>
      <c r="C66" s="31" t="s">
        <v>384</v>
      </c>
      <c r="D66" s="31" t="s">
        <v>407</v>
      </c>
      <c r="E66" s="105">
        <v>1.23E-2</v>
      </c>
      <c r="F66" s="105">
        <v>6.4000000000000005E-4</v>
      </c>
      <c r="G66" s="105">
        <v>3.4999999999999997E-5</v>
      </c>
      <c r="H66" s="105">
        <v>1.06E-4</v>
      </c>
      <c r="I66" s="105">
        <v>4.8599999999999997E-2</v>
      </c>
      <c r="J66" s="105">
        <v>1.5E-3</v>
      </c>
      <c r="K66" s="105">
        <v>7.2000000000000002E-5</v>
      </c>
      <c r="L66" s="105">
        <v>2.1900000000000001E-4</v>
      </c>
      <c r="M66" s="31" t="s">
        <v>172</v>
      </c>
      <c r="N66" s="31">
        <v>75</v>
      </c>
    </row>
    <row r="67" spans="1:14" x14ac:dyDescent="0.3">
      <c r="A67" s="31">
        <v>87</v>
      </c>
      <c r="B67" s="31" t="s">
        <v>286</v>
      </c>
      <c r="C67" s="31" t="s">
        <v>384</v>
      </c>
      <c r="D67" s="31" t="s">
        <v>407</v>
      </c>
      <c r="E67" s="105">
        <v>1.24E-2</v>
      </c>
      <c r="F67" s="105">
        <v>6.6E-4</v>
      </c>
      <c r="G67" s="105">
        <v>8.2999999999999998E-5</v>
      </c>
      <c r="H67" s="105">
        <v>2.52E-4</v>
      </c>
      <c r="I67" s="105">
        <v>4.9799999999999997E-2</v>
      </c>
      <c r="J67" s="105">
        <v>1.2999999999999999E-3</v>
      </c>
      <c r="K67" s="105">
        <v>7.2999999999999999E-5</v>
      </c>
      <c r="L67" s="105">
        <v>2.22E-4</v>
      </c>
      <c r="M67" s="31" t="s">
        <v>172</v>
      </c>
      <c r="N67" s="31">
        <v>75</v>
      </c>
    </row>
    <row r="68" spans="1:14" x14ac:dyDescent="0.3">
      <c r="A68" s="31">
        <v>92</v>
      </c>
      <c r="B68" s="31" t="s">
        <v>392</v>
      </c>
      <c r="C68" s="31" t="s">
        <v>386</v>
      </c>
      <c r="D68" s="31" t="s">
        <v>408</v>
      </c>
      <c r="E68" s="105">
        <v>6.7599999999999995E-4</v>
      </c>
      <c r="F68" s="105">
        <v>6.7999999999999999E-5</v>
      </c>
      <c r="G68" s="105">
        <v>1.4E-5</v>
      </c>
      <c r="H68" s="105">
        <v>4.2599999999999999E-5</v>
      </c>
      <c r="I68" s="105">
        <v>6.0000000000000001E-3</v>
      </c>
      <c r="J68" s="105">
        <v>2.5000000000000001E-4</v>
      </c>
      <c r="K68" s="105">
        <v>1.5999999999999999E-5</v>
      </c>
      <c r="L68" s="105">
        <v>4.8600000000000002E-5</v>
      </c>
      <c r="M68" s="31" t="s">
        <v>172</v>
      </c>
      <c r="N68" s="31">
        <v>193</v>
      </c>
    </row>
    <row r="69" spans="1:14" x14ac:dyDescent="0.3">
      <c r="A69" s="31">
        <v>93</v>
      </c>
      <c r="B69" s="31" t="s">
        <v>392</v>
      </c>
      <c r="C69" s="31" t="s">
        <v>386</v>
      </c>
      <c r="D69" s="31" t="s">
        <v>407</v>
      </c>
      <c r="E69" s="105">
        <v>7.6000000000000004E-5</v>
      </c>
      <c r="F69" s="105">
        <v>1.7E-5</v>
      </c>
      <c r="G69" s="105">
        <v>1.8E-5</v>
      </c>
      <c r="H69" s="105">
        <v>5.4700000000000001E-5</v>
      </c>
      <c r="I69" s="105">
        <v>3.1599999999999998E-4</v>
      </c>
      <c r="J69" s="105">
        <v>9.6000000000000002E-5</v>
      </c>
      <c r="K69" s="105">
        <v>1.8E-5</v>
      </c>
      <c r="L69" s="105">
        <v>5.4700000000000001E-5</v>
      </c>
      <c r="M69" s="31" t="s">
        <v>172</v>
      </c>
      <c r="N69" s="31">
        <v>193</v>
      </c>
    </row>
    <row r="70" spans="1:14" x14ac:dyDescent="0.3">
      <c r="A70" s="31">
        <v>94</v>
      </c>
      <c r="B70" s="31" t="s">
        <v>392</v>
      </c>
      <c r="C70" s="31" t="s">
        <v>386</v>
      </c>
      <c r="D70" s="31" t="s">
        <v>408</v>
      </c>
      <c r="E70" s="105">
        <v>8.2999999999999998E-5</v>
      </c>
      <c r="F70" s="105">
        <v>2.0999999999999999E-5</v>
      </c>
      <c r="G70" s="105">
        <v>1.2E-5</v>
      </c>
      <c r="H70" s="105">
        <v>3.65E-5</v>
      </c>
      <c r="I70" s="105">
        <v>4.4999999999999999E-4</v>
      </c>
      <c r="J70" s="105">
        <v>1.2E-4</v>
      </c>
      <c r="K70" s="105">
        <v>1.7E-5</v>
      </c>
      <c r="L70" s="105">
        <v>5.1700000000000003E-5</v>
      </c>
      <c r="M70" s="31" t="s">
        <v>172</v>
      </c>
      <c r="N70" s="31">
        <v>193</v>
      </c>
    </row>
    <row r="71" spans="1:14" x14ac:dyDescent="0.3">
      <c r="A71" s="31">
        <v>95</v>
      </c>
      <c r="B71" s="31" t="s">
        <v>392</v>
      </c>
      <c r="C71" s="31" t="s">
        <v>386</v>
      </c>
      <c r="D71" s="31" t="s">
        <v>407</v>
      </c>
      <c r="E71" s="105">
        <v>8.3999999999999995E-5</v>
      </c>
      <c r="F71" s="105">
        <v>2.1999999999999999E-5</v>
      </c>
      <c r="G71" s="105">
        <v>1.1E-5</v>
      </c>
      <c r="H71" s="105">
        <v>3.3399999999999999E-5</v>
      </c>
      <c r="I71" s="105">
        <v>2.6899999999999998E-4</v>
      </c>
      <c r="J71" s="105">
        <v>9.7E-5</v>
      </c>
      <c r="K71" s="105">
        <v>1.5E-5</v>
      </c>
      <c r="L71" s="105">
        <v>4.5599999999999997E-5</v>
      </c>
      <c r="M71" s="31" t="s">
        <v>172</v>
      </c>
      <c r="N71" s="31">
        <v>193</v>
      </c>
    </row>
    <row r="72" spans="1:14" x14ac:dyDescent="0.3">
      <c r="A72" s="31">
        <v>96</v>
      </c>
      <c r="B72" s="31" t="s">
        <v>392</v>
      </c>
      <c r="C72" s="31" t="s">
        <v>386</v>
      </c>
      <c r="D72" s="31" t="s">
        <v>407</v>
      </c>
      <c r="E72" s="105">
        <v>7.6000000000000004E-5</v>
      </c>
      <c r="F72" s="105">
        <v>1.8E-5</v>
      </c>
      <c r="G72" s="105">
        <v>8.6999999999999997E-6</v>
      </c>
      <c r="H72" s="105">
        <v>2.6400000000000001E-5</v>
      </c>
      <c r="I72" s="105">
        <v>5.4000000000000001E-4</v>
      </c>
      <c r="J72" s="105">
        <v>1.2E-4</v>
      </c>
      <c r="K72" s="105">
        <v>1.5999999999999999E-5</v>
      </c>
      <c r="L72" s="105">
        <v>4.8600000000000002E-5</v>
      </c>
      <c r="M72" s="31" t="s">
        <v>172</v>
      </c>
      <c r="N72" s="31">
        <v>193</v>
      </c>
    </row>
    <row r="73" spans="1:14" x14ac:dyDescent="0.3">
      <c r="A73" s="31">
        <v>97</v>
      </c>
      <c r="B73" s="31" t="s">
        <v>392</v>
      </c>
      <c r="C73" s="31" t="s">
        <v>386</v>
      </c>
      <c r="D73" s="31" t="s">
        <v>407</v>
      </c>
      <c r="E73" s="105">
        <v>-1.5999999999999999E-5</v>
      </c>
      <c r="F73" s="105">
        <v>1.9000000000000001E-5</v>
      </c>
      <c r="G73" s="105">
        <v>9.5999999999999996E-6</v>
      </c>
      <c r="H73" s="105">
        <v>2.9200000000000002E-5</v>
      </c>
      <c r="I73" s="105">
        <v>3.5E-4</v>
      </c>
      <c r="J73" s="105">
        <v>1.6000000000000001E-4</v>
      </c>
      <c r="K73" s="105">
        <v>1.4E-5</v>
      </c>
      <c r="L73" s="105">
        <v>4.2599999999999999E-5</v>
      </c>
      <c r="M73" s="31" t="s">
        <v>172</v>
      </c>
      <c r="N73" s="31">
        <v>193</v>
      </c>
    </row>
    <row r="74" spans="1:14" x14ac:dyDescent="0.3">
      <c r="A74" s="31">
        <v>98</v>
      </c>
      <c r="B74" s="31" t="s">
        <v>392</v>
      </c>
      <c r="C74" s="31" t="s">
        <v>386</v>
      </c>
      <c r="D74" s="31" t="s">
        <v>407</v>
      </c>
      <c r="E74" s="105">
        <v>8.25E-4</v>
      </c>
      <c r="F74" s="105">
        <v>6.7999999999999999E-5</v>
      </c>
      <c r="G74" s="105">
        <v>8.8999999999999995E-6</v>
      </c>
      <c r="H74" s="105">
        <v>2.7100000000000001E-5</v>
      </c>
      <c r="I74" s="105">
        <v>2.7499999999999998E-3</v>
      </c>
      <c r="J74" s="105">
        <v>1.7000000000000001E-4</v>
      </c>
      <c r="K74" s="105">
        <v>1.2999999999999999E-5</v>
      </c>
      <c r="L74" s="105">
        <v>3.9499999999999998E-5</v>
      </c>
      <c r="M74" s="31" t="s">
        <v>172</v>
      </c>
      <c r="N74" s="31">
        <v>193</v>
      </c>
    </row>
    <row r="75" spans="1:14" x14ac:dyDescent="0.3">
      <c r="A75" s="31">
        <v>99</v>
      </c>
      <c r="B75" s="31" t="s">
        <v>392</v>
      </c>
      <c r="C75" s="31" t="s">
        <v>384</v>
      </c>
      <c r="D75" s="31" t="s">
        <v>407</v>
      </c>
      <c r="E75" s="105">
        <v>1.7000000000000001E-2</v>
      </c>
      <c r="F75" s="105">
        <v>3.1E-4</v>
      </c>
      <c r="G75" s="105">
        <v>1.0000000000000001E-5</v>
      </c>
      <c r="H75" s="105">
        <v>3.04E-5</v>
      </c>
      <c r="I75" s="105">
        <v>3.8899999999999997E-2</v>
      </c>
      <c r="J75" s="105">
        <v>6.3000000000000003E-4</v>
      </c>
      <c r="K75" s="105">
        <v>1.1E-5</v>
      </c>
      <c r="L75" s="105">
        <v>3.3399999999999999E-5</v>
      </c>
      <c r="M75" s="31" t="s">
        <v>172</v>
      </c>
      <c r="N75" s="31">
        <v>193</v>
      </c>
    </row>
    <row r="76" spans="1:14" x14ac:dyDescent="0.3">
      <c r="A76" s="31">
        <v>100</v>
      </c>
      <c r="B76" s="31" t="s">
        <v>392</v>
      </c>
      <c r="C76" s="31" t="s">
        <v>384</v>
      </c>
      <c r="D76" s="31" t="s">
        <v>407</v>
      </c>
      <c r="E76" s="105">
        <v>1.89E-2</v>
      </c>
      <c r="F76" s="105">
        <v>3.1E-4</v>
      </c>
      <c r="G76" s="105">
        <v>1.5E-5</v>
      </c>
      <c r="H76" s="105">
        <v>4.5599999999999997E-5</v>
      </c>
      <c r="I76" s="105">
        <v>4.5400000000000003E-2</v>
      </c>
      <c r="J76" s="105">
        <v>5.9999999999999995E-4</v>
      </c>
      <c r="K76" s="105">
        <v>1.5E-5</v>
      </c>
      <c r="L76" s="105">
        <v>4.5599999999999997E-5</v>
      </c>
      <c r="M76" s="31" t="s">
        <v>172</v>
      </c>
      <c r="N76" s="31">
        <v>193</v>
      </c>
    </row>
    <row r="77" spans="1:14" x14ac:dyDescent="0.3">
      <c r="A77" s="31">
        <v>101</v>
      </c>
      <c r="B77" s="31" t="s">
        <v>392</v>
      </c>
      <c r="C77" s="31" t="s">
        <v>384</v>
      </c>
      <c r="D77" s="31" t="s">
        <v>407</v>
      </c>
      <c r="E77" s="105">
        <v>1.44E-2</v>
      </c>
      <c r="F77" s="105">
        <v>2.7999999999999998E-4</v>
      </c>
      <c r="G77" s="105">
        <v>3.4999999999999997E-5</v>
      </c>
      <c r="H77" s="105">
        <v>1.06E-4</v>
      </c>
      <c r="I77" s="105">
        <v>2.8500000000000001E-2</v>
      </c>
      <c r="J77" s="105">
        <v>4.6999999999999999E-4</v>
      </c>
      <c r="K77" s="105">
        <v>1.2E-5</v>
      </c>
      <c r="L77" s="105">
        <v>3.65E-5</v>
      </c>
      <c r="M77" s="31" t="s">
        <v>172</v>
      </c>
      <c r="N77" s="31">
        <v>193</v>
      </c>
    </row>
    <row r="78" spans="1:14" x14ac:dyDescent="0.3">
      <c r="A78" s="31">
        <v>102</v>
      </c>
      <c r="B78" s="31" t="s">
        <v>392</v>
      </c>
      <c r="C78" s="31" t="s">
        <v>384</v>
      </c>
      <c r="D78" s="31" t="s">
        <v>409</v>
      </c>
      <c r="E78" s="105">
        <v>1.77E-2</v>
      </c>
      <c r="F78" s="105">
        <v>3.3E-4</v>
      </c>
      <c r="G78" s="105">
        <v>9.2E-6</v>
      </c>
      <c r="H78" s="105">
        <v>2.8E-5</v>
      </c>
      <c r="I78" s="105">
        <v>4.6199999999999998E-2</v>
      </c>
      <c r="J78" s="105">
        <v>5.1999999999999995E-4</v>
      </c>
      <c r="K78" s="105">
        <v>1.0000000000000001E-5</v>
      </c>
      <c r="L78" s="105">
        <v>3.04E-5</v>
      </c>
      <c r="M78" s="31" t="s">
        <v>172</v>
      </c>
      <c r="N78" s="31">
        <v>193</v>
      </c>
    </row>
    <row r="79" spans="1:14" x14ac:dyDescent="0.3">
      <c r="A79" s="31">
        <v>103</v>
      </c>
      <c r="B79" s="31" t="s">
        <v>392</v>
      </c>
      <c r="C79" s="31" t="s">
        <v>384</v>
      </c>
      <c r="D79" s="31" t="s">
        <v>409</v>
      </c>
      <c r="E79" s="105">
        <v>1.11E-2</v>
      </c>
      <c r="F79" s="105">
        <v>2.9E-4</v>
      </c>
      <c r="G79" s="105">
        <v>7.9999999999999996E-6</v>
      </c>
      <c r="H79" s="105">
        <v>2.4300000000000001E-5</v>
      </c>
      <c r="I79" s="105">
        <v>2.35E-2</v>
      </c>
      <c r="J79" s="105">
        <v>4.0999999999999999E-4</v>
      </c>
      <c r="K79" s="105">
        <v>1.1E-5</v>
      </c>
      <c r="L79" s="105">
        <v>3.3399999999999999E-5</v>
      </c>
      <c r="M79" s="31" t="s">
        <v>172</v>
      </c>
      <c r="N79" s="31">
        <v>193</v>
      </c>
    </row>
    <row r="80" spans="1:14" x14ac:dyDescent="0.3">
      <c r="A80" s="31">
        <v>104</v>
      </c>
      <c r="B80" s="31" t="s">
        <v>392</v>
      </c>
      <c r="C80" s="31" t="s">
        <v>384</v>
      </c>
      <c r="D80" s="31" t="s">
        <v>409</v>
      </c>
      <c r="E80" s="105">
        <v>1.9900000000000001E-2</v>
      </c>
      <c r="F80" s="105">
        <v>3.4000000000000002E-4</v>
      </c>
      <c r="G80" s="105">
        <v>7.3999999999999996E-5</v>
      </c>
      <c r="H80" s="105">
        <v>2.2499999999999999E-4</v>
      </c>
      <c r="I80" s="105">
        <v>6.6199999999999995E-2</v>
      </c>
      <c r="J80" s="105">
        <v>8.0000000000000004E-4</v>
      </c>
      <c r="K80" s="105">
        <v>1.2999999999999999E-5</v>
      </c>
      <c r="L80" s="105">
        <v>3.9499999999999998E-5</v>
      </c>
      <c r="M80" s="31" t="s">
        <v>172</v>
      </c>
      <c r="N80" s="31">
        <v>193</v>
      </c>
    </row>
    <row r="81" spans="1:14" x14ac:dyDescent="0.3">
      <c r="A81" s="31">
        <v>105</v>
      </c>
      <c r="B81" s="31" t="s">
        <v>392</v>
      </c>
      <c r="C81" s="31" t="s">
        <v>386</v>
      </c>
      <c r="D81" s="31" t="s">
        <v>407</v>
      </c>
      <c r="E81" s="105">
        <v>5.0799999999999999E-4</v>
      </c>
      <c r="F81" s="105">
        <v>5.3000000000000001E-5</v>
      </c>
      <c r="G81" s="105">
        <v>8.8000000000000004E-6</v>
      </c>
      <c r="H81" s="105">
        <v>2.6699999999999998E-5</v>
      </c>
      <c r="I81" s="105">
        <v>3.82E-3</v>
      </c>
      <c r="J81" s="105">
        <v>1.8000000000000001E-4</v>
      </c>
      <c r="K81" s="105">
        <v>1.5999999999999999E-5</v>
      </c>
      <c r="L81" s="105">
        <v>4.8600000000000002E-5</v>
      </c>
      <c r="M81" s="31" t="s">
        <v>172</v>
      </c>
      <c r="N81" s="31">
        <v>193</v>
      </c>
    </row>
    <row r="82" spans="1:14" x14ac:dyDescent="0.3">
      <c r="A82" s="31">
        <v>106</v>
      </c>
      <c r="B82" s="31" t="s">
        <v>392</v>
      </c>
      <c r="C82" s="31" t="s">
        <v>386</v>
      </c>
      <c r="E82" s="105">
        <v>7.2999999999999999E-5</v>
      </c>
      <c r="F82" s="105">
        <v>2.5000000000000001E-5</v>
      </c>
      <c r="G82" s="105">
        <v>1.5999999999999999E-5</v>
      </c>
      <c r="H82" s="105">
        <v>4.8600000000000002E-5</v>
      </c>
      <c r="I82" s="105">
        <v>2.22E-4</v>
      </c>
      <c r="J82" s="105">
        <v>9.5000000000000005E-5</v>
      </c>
      <c r="K82" s="105">
        <v>2.1999999999999999E-5</v>
      </c>
      <c r="L82" s="105">
        <v>6.69E-5</v>
      </c>
      <c r="M82" s="31" t="s">
        <v>383</v>
      </c>
      <c r="N82" s="31">
        <v>193</v>
      </c>
    </row>
    <row r="83" spans="1:14" x14ac:dyDescent="0.3">
      <c r="A83" s="31">
        <v>107</v>
      </c>
      <c r="B83" s="31" t="s">
        <v>392</v>
      </c>
      <c r="C83" s="31" t="s">
        <v>382</v>
      </c>
      <c r="D83" s="31" t="s">
        <v>408</v>
      </c>
      <c r="E83" s="105">
        <v>-1.7999999999999999E-6</v>
      </c>
      <c r="F83" s="105">
        <v>4.0999999999999997E-6</v>
      </c>
      <c r="G83" s="105">
        <v>8.0000000000000007E-5</v>
      </c>
      <c r="H83" s="105">
        <v>2.43E-4</v>
      </c>
      <c r="I83" s="105">
        <v>2.4800000000000001E-4</v>
      </c>
      <c r="J83" s="105">
        <v>7.6000000000000004E-5</v>
      </c>
      <c r="K83" s="105">
        <v>9.3999999999999998E-6</v>
      </c>
      <c r="L83" s="105">
        <v>2.8600000000000001E-5</v>
      </c>
      <c r="M83" s="31" t="s">
        <v>172</v>
      </c>
      <c r="N83" s="31">
        <v>193</v>
      </c>
    </row>
    <row r="84" spans="1:14" x14ac:dyDescent="0.3">
      <c r="A84" s="31">
        <v>108</v>
      </c>
      <c r="B84" s="31" t="s">
        <v>392</v>
      </c>
      <c r="C84" s="31" t="s">
        <v>382</v>
      </c>
      <c r="D84" s="31" t="s">
        <v>409</v>
      </c>
      <c r="E84" s="105">
        <v>2.3E-5</v>
      </c>
      <c r="F84" s="105">
        <v>2.5000000000000001E-5</v>
      </c>
      <c r="G84" s="105">
        <v>1.4E-5</v>
      </c>
      <c r="H84" s="105">
        <v>4.2599999999999999E-5</v>
      </c>
      <c r="I84" s="105">
        <v>1.5799999999999999E-4</v>
      </c>
      <c r="J84" s="105">
        <v>8.1000000000000004E-5</v>
      </c>
      <c r="K84" s="105">
        <v>2.5000000000000001E-5</v>
      </c>
      <c r="L84" s="105">
        <v>7.6000000000000004E-5</v>
      </c>
      <c r="M84" s="31" t="s">
        <v>172</v>
      </c>
      <c r="N84" s="31">
        <v>193</v>
      </c>
    </row>
    <row r="85" spans="1:14" x14ac:dyDescent="0.3">
      <c r="A85" s="31">
        <v>109</v>
      </c>
      <c r="B85" s="31" t="s">
        <v>392</v>
      </c>
      <c r="C85" s="31" t="s">
        <v>382</v>
      </c>
      <c r="D85" s="31" t="s">
        <v>407</v>
      </c>
      <c r="E85" s="105">
        <v>9.9999999999999995E-7</v>
      </c>
      <c r="F85" s="105">
        <v>1.0000000000000001E-5</v>
      </c>
      <c r="G85" s="105">
        <v>6.6000000000000003E-6</v>
      </c>
      <c r="H85" s="105">
        <v>2.0100000000000001E-5</v>
      </c>
      <c r="I85" s="105">
        <v>3.2000000000000003E-4</v>
      </c>
      <c r="J85" s="105">
        <v>1.1E-4</v>
      </c>
      <c r="K85" s="105">
        <v>9.5999999999999996E-6</v>
      </c>
      <c r="L85" s="105">
        <v>2.9200000000000002E-5</v>
      </c>
      <c r="M85" s="31" t="s">
        <v>172</v>
      </c>
      <c r="N85" s="31">
        <v>193</v>
      </c>
    </row>
    <row r="86" spans="1:14" x14ac:dyDescent="0.3">
      <c r="A86" s="31">
        <v>110</v>
      </c>
      <c r="B86" s="31" t="s">
        <v>392</v>
      </c>
      <c r="C86" s="31" t="s">
        <v>382</v>
      </c>
      <c r="D86" s="31" t="s">
        <v>409</v>
      </c>
      <c r="E86" s="105">
        <v>1.9E-6</v>
      </c>
      <c r="F86" s="105">
        <v>4.6999999999999999E-6</v>
      </c>
      <c r="G86" s="105">
        <v>9.0999999999999993E-6</v>
      </c>
      <c r="H86" s="105">
        <v>2.7699999999999999E-5</v>
      </c>
      <c r="I86" s="105">
        <v>2.8299999999999999E-4</v>
      </c>
      <c r="J86" s="105">
        <v>9.5000000000000005E-5</v>
      </c>
      <c r="K86" s="105">
        <v>1.8E-5</v>
      </c>
      <c r="L86" s="105">
        <v>5.4700000000000001E-5</v>
      </c>
      <c r="M86" s="31" t="s">
        <v>172</v>
      </c>
      <c r="N86" s="31">
        <v>193</v>
      </c>
    </row>
    <row r="87" spans="1:14" x14ac:dyDescent="0.3">
      <c r="A87" s="31">
        <v>111</v>
      </c>
      <c r="B87" s="31" t="s">
        <v>392</v>
      </c>
      <c r="C87" s="31" t="s">
        <v>382</v>
      </c>
      <c r="D87" s="31" t="s">
        <v>409</v>
      </c>
      <c r="E87" s="105">
        <v>1.7200000000000001E-5</v>
      </c>
      <c r="F87" s="105">
        <v>9.5999999999999996E-6</v>
      </c>
      <c r="G87" s="105">
        <v>1.0000000000000001E-5</v>
      </c>
      <c r="H87" s="105">
        <v>3.04E-5</v>
      </c>
      <c r="I87" s="105">
        <v>2.7799999999999998E-4</v>
      </c>
      <c r="J87" s="105">
        <v>7.8999999999999996E-5</v>
      </c>
      <c r="K87" s="105">
        <v>9.0999999999999993E-6</v>
      </c>
      <c r="L87" s="105">
        <v>2.7699999999999999E-5</v>
      </c>
      <c r="M87" s="31" t="s">
        <v>172</v>
      </c>
      <c r="N87" s="31">
        <v>193</v>
      </c>
    </row>
    <row r="88" spans="1:14" x14ac:dyDescent="0.3">
      <c r="A88" s="31">
        <v>120</v>
      </c>
      <c r="B88" s="31" t="s">
        <v>394</v>
      </c>
      <c r="C88" s="31" t="s">
        <v>386</v>
      </c>
      <c r="D88" s="31" t="s">
        <v>407</v>
      </c>
      <c r="E88" s="105">
        <v>7.5799999999999999E-4</v>
      </c>
      <c r="F88" s="105">
        <v>8.3999999999999995E-5</v>
      </c>
      <c r="G88" s="105">
        <v>2.3E-5</v>
      </c>
      <c r="H88" s="105">
        <v>6.9900000000000005E-5</v>
      </c>
      <c r="I88" s="105">
        <v>7.9600000000000005E-4</v>
      </c>
      <c r="J88" s="105">
        <v>8.1000000000000004E-5</v>
      </c>
      <c r="K88" s="105">
        <v>2.4000000000000001E-5</v>
      </c>
      <c r="L88" s="105">
        <v>7.2899999999999997E-5</v>
      </c>
      <c r="M88" s="31" t="s">
        <v>172</v>
      </c>
      <c r="N88" s="31">
        <v>130</v>
      </c>
    </row>
    <row r="89" spans="1:14" x14ac:dyDescent="0.3">
      <c r="A89" s="31">
        <v>121</v>
      </c>
      <c r="B89" s="31" t="s">
        <v>394</v>
      </c>
      <c r="C89" s="31" t="s">
        <v>386</v>
      </c>
      <c r="D89" s="31" t="s">
        <v>104</v>
      </c>
      <c r="E89" s="105">
        <v>8.0000000000000004E-4</v>
      </c>
      <c r="F89" s="105">
        <v>1E-4</v>
      </c>
      <c r="G89" s="105">
        <v>3.1999999999999999E-5</v>
      </c>
      <c r="H89" s="105">
        <v>9.7299999999999993E-5</v>
      </c>
      <c r="I89" s="105">
        <v>1.1000000000000001E-3</v>
      </c>
      <c r="J89" s="105">
        <v>1.1E-4</v>
      </c>
      <c r="K89" s="105">
        <v>2.5999999999999998E-5</v>
      </c>
      <c r="L89" s="105">
        <v>7.8999999999999996E-5</v>
      </c>
      <c r="M89" s="31" t="s">
        <v>410</v>
      </c>
      <c r="N89" s="31">
        <v>130</v>
      </c>
    </row>
    <row r="90" spans="1:14" x14ac:dyDescent="0.3">
      <c r="A90" s="31">
        <v>122</v>
      </c>
      <c r="B90" s="31" t="s">
        <v>394</v>
      </c>
      <c r="C90" s="31" t="s">
        <v>386</v>
      </c>
      <c r="D90" s="31" t="s">
        <v>104</v>
      </c>
      <c r="E90" s="105">
        <v>1.2099999999999999E-3</v>
      </c>
      <c r="F90" s="105">
        <v>1.7000000000000001E-4</v>
      </c>
      <c r="G90" s="105">
        <v>1.5999999999999999E-5</v>
      </c>
      <c r="H90" s="105">
        <v>4.8600000000000002E-5</v>
      </c>
      <c r="I90" s="105">
        <v>2.5500000000000002E-3</v>
      </c>
      <c r="J90" s="105">
        <v>5.0000000000000001E-4</v>
      </c>
      <c r="K90" s="105">
        <v>2.6999999999999999E-5</v>
      </c>
      <c r="L90" s="105">
        <v>8.2100000000000003E-5</v>
      </c>
      <c r="M90" s="31" t="s">
        <v>383</v>
      </c>
      <c r="N90" s="31">
        <v>130</v>
      </c>
    </row>
    <row r="91" spans="1:14" x14ac:dyDescent="0.3">
      <c r="A91" s="31">
        <v>123</v>
      </c>
      <c r="B91" s="31" t="s">
        <v>394</v>
      </c>
      <c r="C91" s="31" t="s">
        <v>386</v>
      </c>
      <c r="D91" s="31" t="s">
        <v>407</v>
      </c>
      <c r="E91" s="105">
        <v>6.1799999999999995E-4</v>
      </c>
      <c r="F91" s="105">
        <v>8.6000000000000003E-5</v>
      </c>
      <c r="G91" s="105">
        <v>3.3000000000000003E-5</v>
      </c>
      <c r="H91" s="105">
        <v>1E-4</v>
      </c>
      <c r="I91" s="105">
        <v>8.3000000000000001E-4</v>
      </c>
      <c r="J91" s="105">
        <v>1E-4</v>
      </c>
      <c r="K91" s="105">
        <v>3.6999999999999998E-5</v>
      </c>
      <c r="L91" s="105">
        <v>1.12E-4</v>
      </c>
      <c r="M91" s="31" t="s">
        <v>172</v>
      </c>
      <c r="N91" s="31">
        <v>130</v>
      </c>
    </row>
    <row r="92" spans="1:14" x14ac:dyDescent="0.3">
      <c r="A92" s="31">
        <v>124</v>
      </c>
      <c r="B92" s="31" t="s">
        <v>394</v>
      </c>
      <c r="C92" s="31" t="s">
        <v>386</v>
      </c>
      <c r="D92" s="31" t="s">
        <v>407</v>
      </c>
      <c r="E92" s="105">
        <v>6.7400000000000001E-4</v>
      </c>
      <c r="F92" s="105">
        <v>7.2999999999999999E-5</v>
      </c>
      <c r="G92" s="105">
        <v>1.8E-5</v>
      </c>
      <c r="H92" s="105">
        <v>5.4700000000000001E-5</v>
      </c>
      <c r="I92" s="105">
        <v>8.0599999999999997E-4</v>
      </c>
      <c r="J92" s="105">
        <v>9.6000000000000002E-5</v>
      </c>
      <c r="K92" s="105">
        <v>2.5000000000000001E-5</v>
      </c>
      <c r="L92" s="105">
        <v>7.6000000000000004E-5</v>
      </c>
      <c r="M92" s="31" t="s">
        <v>172</v>
      </c>
      <c r="N92" s="31">
        <v>130</v>
      </c>
    </row>
    <row r="93" spans="1:14" x14ac:dyDescent="0.3">
      <c r="A93" s="31">
        <v>125</v>
      </c>
      <c r="B93" s="31" t="s">
        <v>394</v>
      </c>
      <c r="C93" s="31" t="s">
        <v>386</v>
      </c>
      <c r="D93" s="31" t="s">
        <v>407</v>
      </c>
      <c r="E93" s="105">
        <v>7.7999999999999999E-4</v>
      </c>
      <c r="F93" s="105">
        <v>1.1E-4</v>
      </c>
      <c r="G93" s="105">
        <v>1.2E-5</v>
      </c>
      <c r="H93" s="105">
        <v>3.65E-5</v>
      </c>
      <c r="I93" s="105">
        <v>8.8999999999999995E-4</v>
      </c>
      <c r="J93" s="105">
        <v>1.1E-4</v>
      </c>
      <c r="K93" s="105">
        <v>1.8E-5</v>
      </c>
      <c r="L93" s="105">
        <v>5.4700000000000001E-5</v>
      </c>
      <c r="M93" s="31" t="s">
        <v>172</v>
      </c>
      <c r="N93" s="31">
        <v>130</v>
      </c>
    </row>
    <row r="94" spans="1:14" x14ac:dyDescent="0.3">
      <c r="A94" s="31">
        <v>126</v>
      </c>
      <c r="B94" s="31" t="s">
        <v>394</v>
      </c>
      <c r="C94" s="31" t="s">
        <v>387</v>
      </c>
      <c r="D94" s="31" t="s">
        <v>408</v>
      </c>
      <c r="E94" s="105">
        <v>0.03</v>
      </c>
      <c r="F94" s="105">
        <v>8.0999999999999996E-4</v>
      </c>
      <c r="G94" s="105">
        <v>5.5000000000000002E-5</v>
      </c>
      <c r="H94" s="105">
        <v>1.6699999999999999E-4</v>
      </c>
      <c r="I94" s="105">
        <v>5.9800000000000001E-3</v>
      </c>
      <c r="J94" s="105">
        <v>4.6999999999999999E-4</v>
      </c>
      <c r="K94" s="105">
        <v>3.1000000000000001E-5</v>
      </c>
      <c r="L94" s="105">
        <v>9.4199999999999999E-5</v>
      </c>
      <c r="M94" s="31" t="s">
        <v>172</v>
      </c>
      <c r="N94" s="31">
        <v>130</v>
      </c>
    </row>
    <row r="95" spans="1:14" x14ac:dyDescent="0.3">
      <c r="A95" s="31">
        <v>127</v>
      </c>
      <c r="B95" s="31" t="s">
        <v>394</v>
      </c>
      <c r="C95" s="31" t="s">
        <v>387</v>
      </c>
      <c r="D95" s="31" t="s">
        <v>407</v>
      </c>
      <c r="E95" s="105">
        <v>4.4999999999999998E-2</v>
      </c>
      <c r="F95" s="105">
        <v>9.7999999999999997E-4</v>
      </c>
      <c r="G95" s="105">
        <v>2.3E-5</v>
      </c>
      <c r="H95" s="105">
        <v>6.9900000000000005E-5</v>
      </c>
      <c r="I95" s="105">
        <v>1.17E-2</v>
      </c>
      <c r="J95" s="105">
        <v>5.1999999999999995E-4</v>
      </c>
      <c r="K95" s="105">
        <v>3.4E-5</v>
      </c>
      <c r="L95" s="105">
        <v>1.03E-4</v>
      </c>
      <c r="M95" s="31" t="s">
        <v>172</v>
      </c>
      <c r="N95" s="31">
        <v>130</v>
      </c>
    </row>
    <row r="96" spans="1:14" x14ac:dyDescent="0.3">
      <c r="A96" s="31">
        <v>128</v>
      </c>
      <c r="B96" s="31" t="s">
        <v>394</v>
      </c>
      <c r="C96" s="31" t="s">
        <v>387</v>
      </c>
      <c r="D96" s="31" t="s">
        <v>407</v>
      </c>
      <c r="E96" s="105">
        <v>3.8300000000000001E-2</v>
      </c>
      <c r="F96" s="105">
        <v>8.5999999999999998E-4</v>
      </c>
      <c r="G96" s="105">
        <v>2.3E-5</v>
      </c>
      <c r="H96" s="105">
        <v>6.9900000000000005E-5</v>
      </c>
      <c r="I96" s="105">
        <v>8.6099999999999996E-3</v>
      </c>
      <c r="J96" s="105">
        <v>5.5000000000000003E-4</v>
      </c>
      <c r="K96" s="105">
        <v>3.4E-5</v>
      </c>
      <c r="L96" s="105">
        <v>1.03E-4</v>
      </c>
      <c r="M96" s="31" t="s">
        <v>172</v>
      </c>
      <c r="N96" s="31">
        <v>130</v>
      </c>
    </row>
    <row r="97" spans="1:14" x14ac:dyDescent="0.3">
      <c r="A97" s="31">
        <v>129</v>
      </c>
      <c r="B97" s="31" t="s">
        <v>394</v>
      </c>
      <c r="C97" s="31" t="s">
        <v>387</v>
      </c>
      <c r="D97" s="31" t="s">
        <v>408</v>
      </c>
      <c r="E97" s="105">
        <v>5.0799999999999998E-2</v>
      </c>
      <c r="F97" s="105">
        <v>7.9000000000000001E-4</v>
      </c>
      <c r="G97" s="105">
        <v>3.1000000000000001E-5</v>
      </c>
      <c r="H97" s="105">
        <v>9.4199999999999999E-5</v>
      </c>
      <c r="I97" s="105">
        <v>1.7600000000000001E-2</v>
      </c>
      <c r="J97" s="105">
        <v>7.5000000000000002E-4</v>
      </c>
      <c r="K97" s="105">
        <v>4.3999999999999999E-5</v>
      </c>
      <c r="L97" s="105">
        <v>1.34E-4</v>
      </c>
      <c r="M97" s="31" t="s">
        <v>172</v>
      </c>
      <c r="N97" s="31">
        <v>130</v>
      </c>
    </row>
    <row r="98" spans="1:14" x14ac:dyDescent="0.3">
      <c r="A98" s="31">
        <v>130</v>
      </c>
      <c r="B98" s="31" t="s">
        <v>295</v>
      </c>
      <c r="C98" s="31" t="s">
        <v>386</v>
      </c>
      <c r="D98" s="31" t="s">
        <v>104</v>
      </c>
      <c r="E98" s="105">
        <v>6.0999999999999997E-4</v>
      </c>
      <c r="F98" s="105">
        <v>1.2999999999999999E-4</v>
      </c>
      <c r="G98" s="105">
        <v>2.5000000000000001E-5</v>
      </c>
      <c r="H98" s="105">
        <v>7.6000000000000004E-5</v>
      </c>
      <c r="I98" s="105">
        <v>7.2000000000000005E-4</v>
      </c>
      <c r="J98" s="105">
        <v>1.2E-4</v>
      </c>
      <c r="K98" s="105">
        <v>2.8E-5</v>
      </c>
      <c r="L98" s="105">
        <v>8.5099999999999995E-5</v>
      </c>
      <c r="M98" s="31" t="s">
        <v>383</v>
      </c>
      <c r="N98" s="31">
        <v>130</v>
      </c>
    </row>
    <row r="99" spans="1:14" x14ac:dyDescent="0.3">
      <c r="A99" s="31">
        <v>131</v>
      </c>
      <c r="B99" s="31" t="s">
        <v>295</v>
      </c>
      <c r="C99" s="31" t="s">
        <v>386</v>
      </c>
      <c r="D99" s="31" t="s">
        <v>407</v>
      </c>
      <c r="E99" s="105">
        <v>7.8399999999999997E-4</v>
      </c>
      <c r="F99" s="105">
        <v>9.2E-5</v>
      </c>
      <c r="G99" s="105">
        <v>1.9000000000000001E-5</v>
      </c>
      <c r="H99" s="105">
        <v>5.7800000000000002E-5</v>
      </c>
      <c r="I99" s="105">
        <v>2.0699999999999998E-3</v>
      </c>
      <c r="J99" s="105">
        <v>1.6000000000000001E-4</v>
      </c>
      <c r="K99" s="105">
        <v>2.6999999999999999E-5</v>
      </c>
      <c r="L99" s="105">
        <v>8.2100000000000003E-5</v>
      </c>
      <c r="M99" s="31" t="s">
        <v>172</v>
      </c>
      <c r="N99" s="31">
        <v>130</v>
      </c>
    </row>
    <row r="100" spans="1:14" x14ac:dyDescent="0.3">
      <c r="A100" s="31">
        <v>132</v>
      </c>
      <c r="B100" s="31" t="s">
        <v>295</v>
      </c>
      <c r="C100" s="31" t="s">
        <v>386</v>
      </c>
      <c r="D100" s="31" t="s">
        <v>408</v>
      </c>
      <c r="E100" s="105">
        <v>5.8699999999999996E-4</v>
      </c>
      <c r="F100" s="105">
        <v>8.0000000000000007E-5</v>
      </c>
      <c r="G100" s="105">
        <v>1.5E-5</v>
      </c>
      <c r="H100" s="105">
        <v>4.5599999999999997E-5</v>
      </c>
      <c r="I100" s="105">
        <v>7.2999999999999996E-4</v>
      </c>
      <c r="J100" s="105">
        <v>1.1E-4</v>
      </c>
      <c r="K100" s="105">
        <v>2.0000000000000002E-5</v>
      </c>
      <c r="L100" s="105">
        <v>6.0800000000000001E-5</v>
      </c>
      <c r="M100" s="31" t="s">
        <v>172</v>
      </c>
      <c r="N100" s="31">
        <v>130</v>
      </c>
    </row>
    <row r="101" spans="1:14" x14ac:dyDescent="0.3">
      <c r="A101" s="31">
        <v>133</v>
      </c>
      <c r="B101" s="31" t="s">
        <v>295</v>
      </c>
      <c r="C101" s="31" t="s">
        <v>387</v>
      </c>
      <c r="D101" s="31" t="s">
        <v>408</v>
      </c>
      <c r="E101" s="105">
        <v>0.15</v>
      </c>
      <c r="F101" s="105">
        <v>2.2000000000000001E-3</v>
      </c>
      <c r="G101" s="105">
        <v>2.6999999999999999E-5</v>
      </c>
      <c r="H101" s="105">
        <v>8.2100000000000003E-5</v>
      </c>
      <c r="I101" s="105">
        <v>0.11</v>
      </c>
      <c r="J101" s="105">
        <v>1.6999999999999999E-3</v>
      </c>
      <c r="K101" s="105">
        <v>3.8000000000000002E-5</v>
      </c>
      <c r="L101" s="105">
        <v>1.16E-4</v>
      </c>
      <c r="M101" s="31" t="s">
        <v>172</v>
      </c>
      <c r="N101" s="31">
        <v>130</v>
      </c>
    </row>
    <row r="102" spans="1:14" x14ac:dyDescent="0.3">
      <c r="A102" s="31">
        <v>134</v>
      </c>
      <c r="B102" s="31" t="s">
        <v>295</v>
      </c>
      <c r="C102" s="31" t="s">
        <v>387</v>
      </c>
      <c r="D102" s="31" t="s">
        <v>408</v>
      </c>
      <c r="E102" s="105">
        <v>1.3899999999999999E-2</v>
      </c>
      <c r="F102" s="105">
        <v>4.2999999999999999E-4</v>
      </c>
      <c r="G102" s="105">
        <v>1.9000000000000001E-5</v>
      </c>
      <c r="H102" s="105">
        <v>5.7800000000000002E-5</v>
      </c>
      <c r="I102" s="105">
        <v>5.6499999999999996E-3</v>
      </c>
      <c r="J102" s="105">
        <v>4.0999999999999999E-4</v>
      </c>
      <c r="K102" s="105">
        <v>2.8E-5</v>
      </c>
      <c r="L102" s="105">
        <v>8.5099999999999995E-5</v>
      </c>
      <c r="M102" s="31" t="s">
        <v>172</v>
      </c>
      <c r="N102" s="31">
        <v>130</v>
      </c>
    </row>
    <row r="103" spans="1:14" x14ac:dyDescent="0.3">
      <c r="A103" s="31">
        <v>135</v>
      </c>
      <c r="B103" s="31" t="s">
        <v>295</v>
      </c>
      <c r="C103" s="31" t="s">
        <v>387</v>
      </c>
      <c r="D103" s="31" t="s">
        <v>408</v>
      </c>
      <c r="E103" s="105">
        <v>1.4999999999999999E-2</v>
      </c>
      <c r="F103" s="105">
        <v>5.2999999999999998E-4</v>
      </c>
      <c r="G103" s="105">
        <v>8.1000000000000004E-5</v>
      </c>
      <c r="H103" s="105">
        <v>2.4600000000000002E-4</v>
      </c>
      <c r="I103" s="105">
        <v>4.2500000000000003E-3</v>
      </c>
      <c r="J103" s="105">
        <v>4.4999999999999999E-4</v>
      </c>
      <c r="K103" s="105">
        <v>8.8999999999999995E-5</v>
      </c>
      <c r="L103" s="105">
        <v>2.7099999999999997E-4</v>
      </c>
      <c r="M103" s="31" t="s">
        <v>172</v>
      </c>
      <c r="N103" s="31">
        <v>130</v>
      </c>
    </row>
    <row r="104" spans="1:14" x14ac:dyDescent="0.3">
      <c r="A104" s="31">
        <v>136</v>
      </c>
      <c r="B104" s="31" t="s">
        <v>300</v>
      </c>
      <c r="C104" s="31" t="s">
        <v>387</v>
      </c>
      <c r="D104" s="31" t="s">
        <v>408</v>
      </c>
      <c r="E104" s="105">
        <v>1.9400000000000001E-2</v>
      </c>
      <c r="F104" s="105">
        <v>6.2E-4</v>
      </c>
      <c r="G104" s="105">
        <v>4.6E-5</v>
      </c>
      <c r="H104" s="105">
        <v>1.3999999999999999E-4</v>
      </c>
      <c r="I104" s="105">
        <v>9.11E-3</v>
      </c>
      <c r="J104" s="105">
        <v>6.4999999999999997E-4</v>
      </c>
      <c r="K104" s="105">
        <v>1.6000000000000001E-4</v>
      </c>
      <c r="L104" s="105">
        <v>4.86E-4</v>
      </c>
      <c r="M104" s="31" t="s">
        <v>172</v>
      </c>
      <c r="N104" s="31">
        <v>130</v>
      </c>
    </row>
    <row r="105" spans="1:14" x14ac:dyDescent="0.3">
      <c r="A105" s="31">
        <v>137</v>
      </c>
      <c r="B105" s="31" t="s">
        <v>300</v>
      </c>
      <c r="C105" s="31" t="s">
        <v>387</v>
      </c>
      <c r="D105" s="31" t="s">
        <v>408</v>
      </c>
      <c r="E105" s="105">
        <v>2.8899999999999999E-2</v>
      </c>
      <c r="F105" s="105">
        <v>9.3000000000000005E-4</v>
      </c>
      <c r="G105" s="105">
        <v>3.4999999999999997E-5</v>
      </c>
      <c r="H105" s="105">
        <v>1.06E-4</v>
      </c>
      <c r="I105" s="105">
        <v>1.3899999999999999E-2</v>
      </c>
      <c r="J105" s="105">
        <v>6.0999999999999997E-4</v>
      </c>
      <c r="K105" s="105">
        <v>7.7999999999999999E-5</v>
      </c>
      <c r="L105" s="105">
        <v>2.3699999999999999E-4</v>
      </c>
      <c r="M105" s="31" t="s">
        <v>172</v>
      </c>
      <c r="N105" s="31">
        <v>130</v>
      </c>
    </row>
    <row r="106" spans="1:14" x14ac:dyDescent="0.3">
      <c r="A106" s="31">
        <v>138</v>
      </c>
      <c r="B106" s="31" t="s">
        <v>300</v>
      </c>
      <c r="C106" s="31" t="s">
        <v>387</v>
      </c>
      <c r="D106" s="31" t="s">
        <v>408</v>
      </c>
      <c r="E106" s="105">
        <v>0.105</v>
      </c>
      <c r="F106" s="105">
        <v>1.6000000000000001E-3</v>
      </c>
      <c r="G106" s="105">
        <v>7.4999999999999993E-5</v>
      </c>
      <c r="H106" s="105">
        <v>2.2800000000000001E-4</v>
      </c>
      <c r="I106" s="105">
        <v>6.54E-2</v>
      </c>
      <c r="J106" s="105">
        <v>1.1999999999999999E-3</v>
      </c>
      <c r="K106" s="105">
        <v>1.3999999999999999E-4</v>
      </c>
      <c r="L106" s="105">
        <v>4.26E-4</v>
      </c>
      <c r="M106" s="31" t="s">
        <v>172</v>
      </c>
      <c r="N106" s="31">
        <v>130</v>
      </c>
    </row>
    <row r="107" spans="1:14" x14ac:dyDescent="0.3">
      <c r="A107" s="31">
        <v>139</v>
      </c>
      <c r="B107" s="31" t="s">
        <v>300</v>
      </c>
      <c r="C107" s="31" t="s">
        <v>386</v>
      </c>
      <c r="D107" s="31" t="s">
        <v>104</v>
      </c>
      <c r="E107" s="105">
        <v>6.7400000000000001E-4</v>
      </c>
      <c r="F107" s="105">
        <v>9.7E-5</v>
      </c>
      <c r="G107" s="105">
        <v>1.7E-5</v>
      </c>
      <c r="H107" s="105">
        <v>5.1700000000000003E-5</v>
      </c>
      <c r="I107" s="105">
        <v>1.33E-3</v>
      </c>
      <c r="J107" s="105">
        <v>2.2000000000000001E-4</v>
      </c>
      <c r="K107" s="105">
        <v>4.0000000000000003E-5</v>
      </c>
      <c r="L107" s="105">
        <v>1.22E-4</v>
      </c>
      <c r="M107" s="31" t="s">
        <v>383</v>
      </c>
      <c r="N107" s="31">
        <v>130</v>
      </c>
    </row>
    <row r="108" spans="1:14" x14ac:dyDescent="0.3">
      <c r="A108" s="31">
        <v>140</v>
      </c>
      <c r="B108" s="31" t="s">
        <v>300</v>
      </c>
      <c r="C108" s="31" t="s">
        <v>386</v>
      </c>
      <c r="D108" s="31" t="s">
        <v>408</v>
      </c>
      <c r="E108" s="105">
        <v>4.0099999999999999E-4</v>
      </c>
      <c r="F108" s="105">
        <v>7.2999999999999999E-5</v>
      </c>
      <c r="G108" s="105">
        <v>2.1999999999999999E-5</v>
      </c>
      <c r="H108" s="105">
        <v>6.69E-5</v>
      </c>
      <c r="I108" s="105">
        <v>7.0399999999999998E-4</v>
      </c>
      <c r="J108" s="105">
        <v>9.2E-5</v>
      </c>
      <c r="K108" s="105">
        <v>6.3E-5</v>
      </c>
      <c r="L108" s="105">
        <v>1.9100000000000001E-4</v>
      </c>
      <c r="M108" s="31" t="s">
        <v>172</v>
      </c>
      <c r="N108" s="31">
        <v>130</v>
      </c>
    </row>
    <row r="109" spans="1:14" x14ac:dyDescent="0.3">
      <c r="A109" s="31">
        <v>141</v>
      </c>
      <c r="B109" s="31" t="s">
        <v>300</v>
      </c>
      <c r="C109" s="31" t="s">
        <v>386</v>
      </c>
      <c r="D109" s="31" t="s">
        <v>408</v>
      </c>
      <c r="E109" s="105">
        <v>1.01E-3</v>
      </c>
      <c r="F109" s="105">
        <v>6.4999999999999997E-4</v>
      </c>
      <c r="G109" s="105">
        <v>4.1E-5</v>
      </c>
      <c r="H109" s="105">
        <v>1.25E-4</v>
      </c>
      <c r="I109" s="105">
        <v>1.1100000000000001E-3</v>
      </c>
      <c r="J109" s="105">
        <v>1.3999999999999999E-4</v>
      </c>
      <c r="K109" s="105">
        <v>3.4E-5</v>
      </c>
      <c r="L109" s="105">
        <v>1.03E-4</v>
      </c>
      <c r="M109" s="31" t="s">
        <v>172</v>
      </c>
      <c r="N109" s="31">
        <v>130</v>
      </c>
    </row>
    <row r="110" spans="1:14" x14ac:dyDescent="0.3">
      <c r="A110" s="31">
        <v>142</v>
      </c>
      <c r="B110" s="31" t="s">
        <v>300</v>
      </c>
      <c r="C110" s="31" t="s">
        <v>386</v>
      </c>
      <c r="D110" s="31" t="s">
        <v>407</v>
      </c>
      <c r="E110" s="105">
        <v>5.7499999999999999E-4</v>
      </c>
      <c r="F110" s="105">
        <v>8.2000000000000001E-5</v>
      </c>
      <c r="G110" s="105">
        <v>3.3000000000000003E-5</v>
      </c>
      <c r="H110" s="105">
        <v>1E-4</v>
      </c>
      <c r="I110" s="105">
        <v>8.4699999999999999E-4</v>
      </c>
      <c r="J110" s="105">
        <v>9.6000000000000002E-5</v>
      </c>
      <c r="K110" s="105">
        <v>5.8E-5</v>
      </c>
      <c r="L110" s="105">
        <v>1.76E-4</v>
      </c>
      <c r="M110" s="31" t="s">
        <v>172</v>
      </c>
      <c r="N110" s="31">
        <v>130</v>
      </c>
    </row>
    <row r="111" spans="1:14" x14ac:dyDescent="0.3">
      <c r="A111" s="31">
        <v>143</v>
      </c>
      <c r="B111" s="31" t="s">
        <v>296</v>
      </c>
      <c r="C111" s="31" t="s">
        <v>387</v>
      </c>
      <c r="D111" s="31" t="s">
        <v>412</v>
      </c>
      <c r="E111" s="105">
        <v>5.8099999999999999E-2</v>
      </c>
      <c r="F111" s="105">
        <v>9.3000000000000005E-4</v>
      </c>
      <c r="G111" s="105">
        <v>2.5999999999999998E-4</v>
      </c>
      <c r="H111" s="105">
        <v>7.9000000000000001E-4</v>
      </c>
      <c r="I111" s="105">
        <v>1.2800000000000001E-2</v>
      </c>
      <c r="J111" s="105">
        <v>5.9000000000000003E-4</v>
      </c>
      <c r="K111" s="105">
        <v>4.0000000000000003E-5</v>
      </c>
      <c r="L111" s="105">
        <v>1.22E-4</v>
      </c>
      <c r="M111" s="31" t="s">
        <v>172</v>
      </c>
      <c r="N111" s="31">
        <v>130</v>
      </c>
    </row>
    <row r="112" spans="1:14" x14ac:dyDescent="0.3">
      <c r="A112" s="31">
        <v>154</v>
      </c>
      <c r="B112" s="31" t="s">
        <v>394</v>
      </c>
      <c r="C112" s="31" t="s">
        <v>384</v>
      </c>
      <c r="D112" s="31" t="s">
        <v>407</v>
      </c>
      <c r="E112" s="105">
        <v>1.24E-2</v>
      </c>
      <c r="F112" s="105">
        <v>1E-3</v>
      </c>
      <c r="G112" s="105">
        <v>1.2E-4</v>
      </c>
      <c r="H112" s="105">
        <v>3.6499999999999998E-4</v>
      </c>
      <c r="I112" s="105">
        <v>3.2899999999999999E-2</v>
      </c>
      <c r="J112" s="105">
        <v>1.5E-3</v>
      </c>
      <c r="K112" s="105">
        <v>1.7000000000000001E-4</v>
      </c>
      <c r="L112" s="105">
        <v>5.1699999999999999E-4</v>
      </c>
      <c r="M112" s="31" t="s">
        <v>172</v>
      </c>
      <c r="N112" s="31">
        <v>50</v>
      </c>
    </row>
    <row r="113" spans="1:14" x14ac:dyDescent="0.3">
      <c r="A113" s="31">
        <v>155</v>
      </c>
      <c r="B113" s="31" t="s">
        <v>394</v>
      </c>
      <c r="C113" s="31" t="s">
        <v>384</v>
      </c>
      <c r="D113" s="31" t="s">
        <v>407</v>
      </c>
      <c r="E113" s="105">
        <v>1.1900000000000001E-2</v>
      </c>
      <c r="F113" s="105">
        <v>1E-3</v>
      </c>
      <c r="G113" s="105"/>
      <c r="H113" s="105"/>
      <c r="I113" s="105">
        <v>3.3700000000000001E-2</v>
      </c>
      <c r="J113" s="105">
        <v>1.6999999999999999E-3</v>
      </c>
      <c r="K113" s="105"/>
      <c r="L113" s="105"/>
      <c r="M113" s="31" t="s">
        <v>172</v>
      </c>
      <c r="N113" s="31">
        <v>50</v>
      </c>
    </row>
    <row r="114" spans="1:14" x14ac:dyDescent="0.3">
      <c r="A114" s="31">
        <v>156</v>
      </c>
      <c r="B114" s="31" t="s">
        <v>394</v>
      </c>
      <c r="C114" s="31" t="s">
        <v>384</v>
      </c>
      <c r="D114" s="31" t="s">
        <v>407</v>
      </c>
      <c r="E114" s="105">
        <v>1.1599999999999999E-2</v>
      </c>
      <c r="F114" s="105">
        <v>9.3999999999999997E-4</v>
      </c>
      <c r="G114" s="105">
        <v>1.6000000000000001E-4</v>
      </c>
      <c r="H114" s="105">
        <v>4.86E-4</v>
      </c>
      <c r="I114" s="105">
        <v>3.32E-2</v>
      </c>
      <c r="J114" s="105">
        <v>1.9E-3</v>
      </c>
      <c r="K114" s="105">
        <v>2.7999999999999998E-4</v>
      </c>
      <c r="L114" s="105">
        <v>8.5099999999999998E-4</v>
      </c>
      <c r="M114" s="31" t="s">
        <v>172</v>
      </c>
      <c r="N114" s="31">
        <v>50</v>
      </c>
    </row>
    <row r="115" spans="1:14" x14ac:dyDescent="0.3">
      <c r="A115" s="31">
        <v>157</v>
      </c>
      <c r="B115" s="31" t="s">
        <v>394</v>
      </c>
      <c r="C115" s="31" t="s">
        <v>387</v>
      </c>
      <c r="D115" s="31" t="s">
        <v>408</v>
      </c>
      <c r="E115" s="105">
        <v>5.2999999999999999E-2</v>
      </c>
      <c r="F115" s="105">
        <v>2.5999999999999999E-3</v>
      </c>
      <c r="G115" s="105">
        <v>2.0000000000000001E-4</v>
      </c>
      <c r="H115" s="105">
        <v>6.0800000000000003E-4</v>
      </c>
      <c r="I115" s="105">
        <v>2.8000000000000001E-2</v>
      </c>
      <c r="J115" s="105">
        <v>2.7000000000000001E-3</v>
      </c>
      <c r="K115" s="105">
        <v>2.7999999999999998E-4</v>
      </c>
      <c r="L115" s="105">
        <v>8.5099999999999998E-4</v>
      </c>
      <c r="M115" s="31" t="s">
        <v>172</v>
      </c>
      <c r="N115" s="31">
        <v>50</v>
      </c>
    </row>
    <row r="116" spans="1:14" x14ac:dyDescent="0.3">
      <c r="A116" s="31">
        <v>158</v>
      </c>
      <c r="B116" s="31" t="s">
        <v>394</v>
      </c>
      <c r="C116" s="31" t="s">
        <v>387</v>
      </c>
      <c r="D116" s="31" t="s">
        <v>408</v>
      </c>
      <c r="E116" s="105">
        <v>4.2900000000000001E-2</v>
      </c>
      <c r="F116" s="105">
        <v>2.0999999999999999E-3</v>
      </c>
      <c r="G116" s="105">
        <v>1.8000000000000001E-4</v>
      </c>
      <c r="H116" s="105">
        <v>5.4699999999999996E-4</v>
      </c>
      <c r="I116" s="105">
        <v>2.0899999999999998E-2</v>
      </c>
      <c r="J116" s="105">
        <v>3.0999999999999999E-3</v>
      </c>
      <c r="K116" s="105">
        <v>3.3E-4</v>
      </c>
      <c r="L116" s="105">
        <v>1E-3</v>
      </c>
      <c r="M116" s="31" t="s">
        <v>172</v>
      </c>
      <c r="N116" s="31">
        <v>50</v>
      </c>
    </row>
    <row r="117" spans="1:14" x14ac:dyDescent="0.3">
      <c r="A117" s="31">
        <v>159</v>
      </c>
      <c r="B117" s="31" t="s">
        <v>394</v>
      </c>
      <c r="C117" s="31" t="s">
        <v>387</v>
      </c>
      <c r="D117" s="31" t="s">
        <v>407</v>
      </c>
      <c r="E117" s="105">
        <v>2.63E-2</v>
      </c>
      <c r="F117" s="105">
        <v>1.6999999999999999E-3</v>
      </c>
      <c r="G117" s="105">
        <v>1.7000000000000001E-4</v>
      </c>
      <c r="H117" s="105">
        <v>5.1699999999999999E-4</v>
      </c>
      <c r="I117" s="105">
        <v>1.1599999999999999E-2</v>
      </c>
      <c r="J117" s="105">
        <v>2.5000000000000001E-3</v>
      </c>
      <c r="K117" s="105">
        <v>3.1E-4</v>
      </c>
      <c r="L117" s="105">
        <v>9.4200000000000002E-4</v>
      </c>
      <c r="M117" s="31" t="s">
        <v>172</v>
      </c>
      <c r="N117" s="31">
        <v>50</v>
      </c>
    </row>
    <row r="118" spans="1:14" x14ac:dyDescent="0.3">
      <c r="A118" s="31">
        <v>160</v>
      </c>
      <c r="B118" s="31" t="s">
        <v>394</v>
      </c>
      <c r="C118" s="31" t="s">
        <v>387</v>
      </c>
      <c r="D118" s="31" t="s">
        <v>407</v>
      </c>
      <c r="E118" s="105">
        <v>3.4000000000000002E-2</v>
      </c>
      <c r="F118" s="105">
        <v>1.8E-3</v>
      </c>
      <c r="G118" s="105">
        <v>8.8999999999999995E-4</v>
      </c>
      <c r="H118" s="105">
        <v>2.7100000000000002E-3</v>
      </c>
      <c r="I118" s="105">
        <v>1.21E-2</v>
      </c>
      <c r="J118" s="105">
        <v>2.5000000000000001E-3</v>
      </c>
      <c r="K118" s="105">
        <v>2.5999999999999998E-4</v>
      </c>
      <c r="L118" s="105">
        <v>7.9000000000000001E-4</v>
      </c>
      <c r="M118" s="31" t="s">
        <v>172</v>
      </c>
      <c r="N118" s="31">
        <v>50</v>
      </c>
    </row>
    <row r="119" spans="1:14" x14ac:dyDescent="0.3">
      <c r="A119" s="31">
        <v>161</v>
      </c>
      <c r="B119" s="31" t="s">
        <v>295</v>
      </c>
      <c r="C119" s="31" t="s">
        <v>387</v>
      </c>
      <c r="D119" s="31" t="s">
        <v>408</v>
      </c>
      <c r="E119" s="105">
        <v>1.37E-2</v>
      </c>
      <c r="F119" s="105">
        <v>1.2999999999999999E-3</v>
      </c>
      <c r="G119" s="105">
        <v>3.2000000000000003E-4</v>
      </c>
      <c r="H119" s="105">
        <v>9.7300000000000002E-4</v>
      </c>
      <c r="I119" s="105">
        <v>7.1000000000000004E-3</v>
      </c>
      <c r="J119" s="105">
        <v>2E-3</v>
      </c>
      <c r="K119" s="105">
        <v>2.5000000000000001E-4</v>
      </c>
      <c r="L119" s="105">
        <v>7.6000000000000004E-4</v>
      </c>
      <c r="M119" s="31" t="s">
        <v>172</v>
      </c>
      <c r="N119" s="31">
        <v>50</v>
      </c>
    </row>
    <row r="120" spans="1:14" x14ac:dyDescent="0.3">
      <c r="A120" s="31">
        <v>162</v>
      </c>
      <c r="B120" s="31" t="s">
        <v>295</v>
      </c>
      <c r="C120" s="31" t="s">
        <v>387</v>
      </c>
      <c r="D120" s="31" t="s">
        <v>408</v>
      </c>
      <c r="E120" s="105">
        <v>0.123</v>
      </c>
      <c r="F120" s="105">
        <v>3.5999999999999999E-3</v>
      </c>
      <c r="G120" s="105">
        <v>2.3000000000000001E-4</v>
      </c>
      <c r="H120" s="105">
        <v>6.9899999999999997E-4</v>
      </c>
      <c r="I120" s="105">
        <v>9.0200000000000002E-2</v>
      </c>
      <c r="J120" s="105">
        <v>4.4999999999999997E-3</v>
      </c>
      <c r="K120" s="105">
        <v>3.6000000000000002E-4</v>
      </c>
      <c r="L120" s="105">
        <v>1.09E-3</v>
      </c>
      <c r="M120" s="31" t="s">
        <v>172</v>
      </c>
      <c r="N120" s="31">
        <v>50</v>
      </c>
    </row>
    <row r="121" spans="1:14" x14ac:dyDescent="0.3">
      <c r="A121" s="31">
        <v>163</v>
      </c>
      <c r="B121" s="31" t="s">
        <v>295</v>
      </c>
      <c r="C121" s="31" t="s">
        <v>387</v>
      </c>
      <c r="D121" s="31" t="s">
        <v>408</v>
      </c>
      <c r="E121" s="105">
        <v>0.13700000000000001</v>
      </c>
      <c r="F121" s="105">
        <v>5.0000000000000001E-3</v>
      </c>
      <c r="G121" s="105">
        <v>1.4999999999999999E-4</v>
      </c>
      <c r="H121" s="105">
        <v>4.5600000000000003E-4</v>
      </c>
      <c r="I121" s="105">
        <v>0.10199999999999999</v>
      </c>
      <c r="J121" s="105">
        <v>5.3E-3</v>
      </c>
      <c r="K121" s="105">
        <v>2.2000000000000001E-4</v>
      </c>
      <c r="L121" s="105">
        <v>6.69E-4</v>
      </c>
      <c r="M121" s="31" t="s">
        <v>172</v>
      </c>
      <c r="N121" s="31">
        <v>50</v>
      </c>
    </row>
    <row r="122" spans="1:14" x14ac:dyDescent="0.3">
      <c r="A122" s="31">
        <v>164</v>
      </c>
      <c r="B122" s="31" t="s">
        <v>295</v>
      </c>
      <c r="C122" s="31" t="s">
        <v>387</v>
      </c>
      <c r="D122" s="31" t="s">
        <v>408</v>
      </c>
      <c r="E122" s="105">
        <v>1.37E-2</v>
      </c>
      <c r="F122" s="105">
        <v>1.1999999999999999E-3</v>
      </c>
      <c r="G122" s="105">
        <v>3.2000000000000003E-4</v>
      </c>
      <c r="H122" s="105">
        <v>9.7300000000000002E-4</v>
      </c>
      <c r="I122" s="105">
        <v>9.4999999999999998E-3</v>
      </c>
      <c r="J122" s="105">
        <v>2.5000000000000001E-3</v>
      </c>
      <c r="K122" s="105">
        <v>3.3E-4</v>
      </c>
      <c r="L122" s="105">
        <v>1E-3</v>
      </c>
      <c r="M122" s="31" t="s">
        <v>172</v>
      </c>
      <c r="N122" s="31">
        <v>50</v>
      </c>
    </row>
    <row r="123" spans="1:14" x14ac:dyDescent="0.3">
      <c r="A123" s="31">
        <v>165</v>
      </c>
      <c r="B123" s="31" t="s">
        <v>295</v>
      </c>
      <c r="C123" s="31" t="s">
        <v>384</v>
      </c>
      <c r="D123" s="31" t="s">
        <v>408</v>
      </c>
      <c r="E123" s="105">
        <v>1.3299999999999999E-2</v>
      </c>
      <c r="F123" s="105">
        <v>8.8000000000000003E-4</v>
      </c>
      <c r="G123" s="105">
        <v>2.4000000000000001E-4</v>
      </c>
      <c r="H123" s="105">
        <v>7.2900000000000005E-4</v>
      </c>
      <c r="I123" s="105">
        <v>5.04E-2</v>
      </c>
      <c r="J123" s="105">
        <v>1.9E-3</v>
      </c>
      <c r="K123" s="105">
        <v>2.5000000000000001E-4</v>
      </c>
      <c r="L123" s="105">
        <v>7.6000000000000004E-4</v>
      </c>
      <c r="M123" s="31" t="s">
        <v>172</v>
      </c>
      <c r="N123" s="31">
        <v>50</v>
      </c>
    </row>
    <row r="124" spans="1:14" x14ac:dyDescent="0.3">
      <c r="A124" s="31">
        <v>166</v>
      </c>
      <c r="B124" s="31" t="s">
        <v>295</v>
      </c>
      <c r="C124" s="31" t="s">
        <v>384</v>
      </c>
      <c r="D124" s="31" t="s">
        <v>408</v>
      </c>
      <c r="E124" s="105">
        <v>1.04E-2</v>
      </c>
      <c r="F124" s="105">
        <v>1.1000000000000001E-3</v>
      </c>
      <c r="G124" s="105">
        <v>1.1E-4</v>
      </c>
      <c r="H124" s="105">
        <v>3.3399999999999999E-4</v>
      </c>
      <c r="I124" s="105">
        <v>4.0599999999999997E-2</v>
      </c>
      <c r="J124" s="105">
        <v>1.9E-3</v>
      </c>
      <c r="K124" s="105">
        <v>4.4000000000000002E-4</v>
      </c>
      <c r="L124" s="105">
        <v>1.34E-3</v>
      </c>
      <c r="M124" s="31" t="s">
        <v>172</v>
      </c>
      <c r="N124" s="31">
        <v>50</v>
      </c>
    </row>
    <row r="125" spans="1:14" x14ac:dyDescent="0.3">
      <c r="A125" s="31">
        <v>167</v>
      </c>
      <c r="B125" s="31" t="s">
        <v>295</v>
      </c>
      <c r="C125" s="31" t="s">
        <v>384</v>
      </c>
      <c r="D125" s="31" t="s">
        <v>408</v>
      </c>
      <c r="E125" s="105">
        <v>1.03E-2</v>
      </c>
      <c r="F125" s="105">
        <v>9.6000000000000002E-4</v>
      </c>
      <c r="G125" s="105">
        <v>1.2E-4</v>
      </c>
      <c r="H125" s="105">
        <v>3.6499999999999998E-4</v>
      </c>
      <c r="I125" s="105">
        <v>3.5200000000000002E-2</v>
      </c>
      <c r="J125" s="105">
        <v>2E-3</v>
      </c>
      <c r="K125" s="105">
        <v>2.7E-4</v>
      </c>
      <c r="L125" s="105">
        <v>8.2100000000000001E-4</v>
      </c>
      <c r="M125" s="31" t="s">
        <v>172</v>
      </c>
      <c r="N125" s="31">
        <v>50</v>
      </c>
    </row>
    <row r="126" spans="1:14" x14ac:dyDescent="0.3">
      <c r="A126" s="31">
        <v>168</v>
      </c>
      <c r="B126" s="31" t="s">
        <v>300</v>
      </c>
      <c r="C126" s="31" t="s">
        <v>384</v>
      </c>
      <c r="D126" s="31" t="s">
        <v>409</v>
      </c>
      <c r="E126" s="105">
        <v>1.1599999999999999E-2</v>
      </c>
      <c r="F126" s="105">
        <v>1.1999999999999999E-3</v>
      </c>
      <c r="G126" s="105">
        <v>1.3999999999999999E-4</v>
      </c>
      <c r="H126" s="105">
        <v>4.26E-4</v>
      </c>
      <c r="I126" s="105">
        <v>3.9899999999999998E-2</v>
      </c>
      <c r="J126" s="105">
        <v>1.6000000000000001E-3</v>
      </c>
      <c r="K126" s="105">
        <v>3.8000000000000002E-4</v>
      </c>
      <c r="L126" s="105">
        <v>1.16E-3</v>
      </c>
      <c r="M126" s="31" t="s">
        <v>172</v>
      </c>
      <c r="N126" s="31">
        <v>50</v>
      </c>
    </row>
    <row r="127" spans="1:14" x14ac:dyDescent="0.3">
      <c r="A127" s="31">
        <v>169</v>
      </c>
      <c r="B127" s="31" t="s">
        <v>300</v>
      </c>
      <c r="C127" s="31" t="s">
        <v>384</v>
      </c>
      <c r="D127" s="31" t="s">
        <v>409</v>
      </c>
      <c r="E127" s="105">
        <v>1.14E-2</v>
      </c>
      <c r="F127" s="105">
        <v>9.1E-4</v>
      </c>
      <c r="G127" s="105">
        <v>4.0000000000000002E-4</v>
      </c>
      <c r="H127" s="105">
        <v>1.2199999999999999E-3</v>
      </c>
      <c r="I127" s="105">
        <v>4.0099999999999997E-2</v>
      </c>
      <c r="J127" s="105">
        <v>1.6999999999999999E-3</v>
      </c>
      <c r="K127" s="105">
        <v>1.9000000000000001E-4</v>
      </c>
      <c r="L127" s="105">
        <v>5.7799999999999995E-4</v>
      </c>
      <c r="M127" s="31" t="s">
        <v>172</v>
      </c>
      <c r="N127" s="31">
        <v>50</v>
      </c>
    </row>
    <row r="128" spans="1:14" x14ac:dyDescent="0.3">
      <c r="A128" s="31">
        <v>170</v>
      </c>
      <c r="B128" s="31" t="s">
        <v>300</v>
      </c>
      <c r="C128" s="31" t="s">
        <v>384</v>
      </c>
      <c r="D128" s="31" t="s">
        <v>409</v>
      </c>
      <c r="E128" s="105">
        <v>1.0200000000000001E-2</v>
      </c>
      <c r="F128" s="105">
        <v>1.1000000000000001E-3</v>
      </c>
      <c r="G128" s="105">
        <v>7.1000000000000002E-4</v>
      </c>
      <c r="H128" s="105">
        <v>2.16E-3</v>
      </c>
      <c r="I128" s="105">
        <v>3.39E-2</v>
      </c>
      <c r="J128" s="105">
        <v>1.8E-3</v>
      </c>
      <c r="K128" s="105">
        <v>2.3000000000000001E-4</v>
      </c>
      <c r="L128" s="105">
        <v>6.9899999999999997E-4</v>
      </c>
      <c r="M128" s="31" t="s">
        <v>172</v>
      </c>
      <c r="N128" s="31">
        <v>50</v>
      </c>
    </row>
    <row r="129" spans="1:14" x14ac:dyDescent="0.3">
      <c r="A129" s="31">
        <v>171</v>
      </c>
      <c r="B129" s="31" t="s">
        <v>300</v>
      </c>
      <c r="C129" s="31" t="s">
        <v>384</v>
      </c>
      <c r="D129" s="31" t="s">
        <v>408</v>
      </c>
      <c r="E129" s="105">
        <v>1.1299999999999999E-2</v>
      </c>
      <c r="F129" s="105">
        <v>1.1000000000000001E-3</v>
      </c>
      <c r="G129" s="105">
        <v>6.3000000000000003E-4</v>
      </c>
      <c r="H129" s="105">
        <v>1.91E-3</v>
      </c>
      <c r="I129" s="105">
        <v>4.0099999999999997E-2</v>
      </c>
      <c r="J129" s="105">
        <v>2.3E-3</v>
      </c>
      <c r="K129" s="105">
        <v>1.9000000000000001E-4</v>
      </c>
      <c r="L129" s="105">
        <v>5.7799999999999995E-4</v>
      </c>
      <c r="M129" s="31" t="s">
        <v>172</v>
      </c>
      <c r="N129" s="31">
        <v>50</v>
      </c>
    </row>
    <row r="130" spans="1:14" x14ac:dyDescent="0.3">
      <c r="A130" s="31">
        <v>172</v>
      </c>
      <c r="B130" s="31" t="s">
        <v>300</v>
      </c>
      <c r="C130" s="31" t="s">
        <v>384</v>
      </c>
      <c r="D130" s="31" t="s">
        <v>409</v>
      </c>
      <c r="E130" s="105">
        <v>1.04E-2</v>
      </c>
      <c r="F130" s="105">
        <v>1.1000000000000001E-3</v>
      </c>
      <c r="G130" s="105">
        <v>1.4999999999999999E-4</v>
      </c>
      <c r="H130" s="105">
        <v>4.5600000000000003E-4</v>
      </c>
      <c r="I130" s="105">
        <v>3.7999999999999999E-2</v>
      </c>
      <c r="J130" s="105">
        <v>1.8E-3</v>
      </c>
      <c r="K130" s="105">
        <v>2.5000000000000001E-4</v>
      </c>
      <c r="L130" s="105">
        <v>7.6000000000000004E-4</v>
      </c>
      <c r="M130" s="31" t="s">
        <v>172</v>
      </c>
      <c r="N130" s="31">
        <v>50</v>
      </c>
    </row>
    <row r="131" spans="1:14" x14ac:dyDescent="0.3">
      <c r="A131" s="31">
        <v>173</v>
      </c>
      <c r="B131" s="31" t="s">
        <v>300</v>
      </c>
      <c r="C131" s="31" t="s">
        <v>387</v>
      </c>
      <c r="D131" s="31" t="s">
        <v>104</v>
      </c>
      <c r="E131" s="105">
        <v>4.4200000000000003E-2</v>
      </c>
      <c r="F131" s="105">
        <v>3.5000000000000001E-3</v>
      </c>
      <c r="G131" s="105">
        <v>1.2E-4</v>
      </c>
      <c r="H131" s="105">
        <v>3.6499999999999998E-4</v>
      </c>
      <c r="I131" s="105">
        <v>3.3099999999999997E-2</v>
      </c>
      <c r="J131" s="105">
        <v>3.5000000000000001E-3</v>
      </c>
      <c r="K131" s="105">
        <v>2.0000000000000001E-4</v>
      </c>
      <c r="L131" s="105">
        <v>6.0800000000000003E-4</v>
      </c>
      <c r="M131" s="31" t="s">
        <v>383</v>
      </c>
      <c r="N131" s="31">
        <v>50</v>
      </c>
    </row>
    <row r="132" spans="1:14" x14ac:dyDescent="0.3">
      <c r="A132" s="31">
        <v>174</v>
      </c>
      <c r="B132" s="31" t="s">
        <v>300</v>
      </c>
      <c r="C132" s="31" t="s">
        <v>387</v>
      </c>
      <c r="D132" s="31" t="s">
        <v>407</v>
      </c>
      <c r="E132" s="105">
        <v>0.106</v>
      </c>
      <c r="F132" s="105">
        <v>3.3999999999999998E-3</v>
      </c>
      <c r="G132" s="105">
        <v>6.7000000000000002E-4</v>
      </c>
      <c r="H132" s="105">
        <v>2.0400000000000001E-3</v>
      </c>
      <c r="I132" s="105">
        <v>7.1300000000000002E-2</v>
      </c>
      <c r="J132" s="105">
        <v>3.5000000000000001E-3</v>
      </c>
      <c r="K132" s="105">
        <v>3.4000000000000002E-4</v>
      </c>
      <c r="L132" s="105">
        <v>1.0300000000000001E-3</v>
      </c>
      <c r="M132" s="31" t="s">
        <v>172</v>
      </c>
      <c r="N132" s="31">
        <v>50</v>
      </c>
    </row>
    <row r="133" spans="1:14" x14ac:dyDescent="0.3">
      <c r="A133" s="31">
        <v>175</v>
      </c>
      <c r="B133" s="31" t="s">
        <v>300</v>
      </c>
      <c r="C133" s="31" t="s">
        <v>387</v>
      </c>
      <c r="D133" s="31" t="s">
        <v>407</v>
      </c>
      <c r="E133" s="105">
        <v>0.108</v>
      </c>
      <c r="F133" s="105">
        <v>3.7000000000000002E-3</v>
      </c>
      <c r="G133" s="105">
        <v>5.8E-4</v>
      </c>
      <c r="H133" s="105">
        <v>1.7600000000000001E-3</v>
      </c>
      <c r="I133" s="105">
        <v>8.1299999999999997E-2</v>
      </c>
      <c r="J133" s="105">
        <v>4.0000000000000001E-3</v>
      </c>
      <c r="K133" s="105">
        <v>2.5999999999999998E-4</v>
      </c>
      <c r="L133" s="105">
        <v>7.9000000000000001E-4</v>
      </c>
      <c r="M133" s="31" t="s">
        <v>172</v>
      </c>
      <c r="N133" s="31">
        <v>50</v>
      </c>
    </row>
    <row r="134" spans="1:14" x14ac:dyDescent="0.3">
      <c r="A134" s="31">
        <v>176</v>
      </c>
      <c r="B134" s="31" t="s">
        <v>300</v>
      </c>
      <c r="C134" s="31" t="s">
        <v>387</v>
      </c>
      <c r="D134" s="31" t="s">
        <v>412</v>
      </c>
      <c r="E134" s="105">
        <v>9.0299999999999998E-3</v>
      </c>
      <c r="F134" s="105">
        <v>9.1E-4</v>
      </c>
      <c r="G134" s="105">
        <v>5.1000000000000004E-4</v>
      </c>
      <c r="H134" s="105">
        <v>1.5499999999999999E-3</v>
      </c>
      <c r="I134" s="105">
        <v>7.7999999999999996E-3</v>
      </c>
      <c r="J134" s="105">
        <v>2.0999999999999999E-3</v>
      </c>
      <c r="K134" s="105">
        <v>2.1000000000000001E-4</v>
      </c>
      <c r="L134" s="105">
        <v>6.38E-4</v>
      </c>
      <c r="M134" s="31" t="s">
        <v>172</v>
      </c>
      <c r="N134" s="31">
        <v>50</v>
      </c>
    </row>
    <row r="135" spans="1:14" x14ac:dyDescent="0.3">
      <c r="A135" s="31">
        <v>177</v>
      </c>
      <c r="B135" s="31" t="s">
        <v>300</v>
      </c>
      <c r="C135" s="31" t="s">
        <v>386</v>
      </c>
      <c r="D135" s="31" t="s">
        <v>408</v>
      </c>
      <c r="E135" s="105">
        <v>2.0000000000000001E-4</v>
      </c>
      <c r="F135" s="105">
        <v>1.9000000000000001E-4</v>
      </c>
      <c r="G135" s="105">
        <v>3.6999999999999999E-4</v>
      </c>
      <c r="H135" s="105">
        <v>1.1199999999999999E-3</v>
      </c>
      <c r="I135" s="105">
        <v>3.8999999999999999E-4</v>
      </c>
      <c r="J135" s="105">
        <v>2.1000000000000001E-4</v>
      </c>
      <c r="K135" s="105">
        <v>4.2999999999999999E-4</v>
      </c>
      <c r="L135" s="105">
        <v>1.31E-3</v>
      </c>
      <c r="M135" s="31" t="s">
        <v>172</v>
      </c>
      <c r="N135" s="31">
        <v>50</v>
      </c>
    </row>
    <row r="136" spans="1:14" x14ac:dyDescent="0.3">
      <c r="A136" s="31">
        <v>184</v>
      </c>
      <c r="B136" s="31" t="s">
        <v>394</v>
      </c>
      <c r="C136" s="31" t="s">
        <v>382</v>
      </c>
      <c r="D136" s="31" t="s">
        <v>409</v>
      </c>
      <c r="E136" s="105">
        <v>4.1E-5</v>
      </c>
      <c r="F136" s="105">
        <v>2.4000000000000001E-5</v>
      </c>
      <c r="G136" s="105">
        <v>8.1000000000000004E-6</v>
      </c>
      <c r="H136" s="105">
        <v>2.4600000000000002E-5</v>
      </c>
      <c r="I136" s="105">
        <v>1.83E-4</v>
      </c>
      <c r="J136" s="105">
        <v>9.2999999999999997E-5</v>
      </c>
      <c r="K136" s="105">
        <v>1.3E-6</v>
      </c>
      <c r="L136" s="105">
        <v>3.9500000000000003E-6</v>
      </c>
      <c r="M136" s="31" t="s">
        <v>172</v>
      </c>
      <c r="N136" s="31">
        <v>193</v>
      </c>
    </row>
    <row r="137" spans="1:14" x14ac:dyDescent="0.3">
      <c r="A137" s="31">
        <v>185</v>
      </c>
      <c r="B137" s="31" t="s">
        <v>394</v>
      </c>
      <c r="C137" s="31" t="s">
        <v>382</v>
      </c>
      <c r="D137" s="31" t="s">
        <v>409</v>
      </c>
      <c r="E137" s="105">
        <v>6.3999999999999997E-5</v>
      </c>
      <c r="F137" s="105">
        <v>2.5000000000000001E-5</v>
      </c>
      <c r="G137" s="105">
        <v>1.9000000000000001E-5</v>
      </c>
      <c r="H137" s="105">
        <v>5.7800000000000002E-5</v>
      </c>
      <c r="I137" s="105">
        <v>2.9999999999999997E-4</v>
      </c>
      <c r="J137" s="105">
        <v>1.1E-4</v>
      </c>
      <c r="K137" s="105">
        <v>1.1000000000000001E-6</v>
      </c>
      <c r="L137" s="105">
        <v>3.3400000000000002E-6</v>
      </c>
      <c r="M137" s="31" t="s">
        <v>172</v>
      </c>
      <c r="N137" s="31">
        <v>193</v>
      </c>
    </row>
    <row r="138" spans="1:14" x14ac:dyDescent="0.3">
      <c r="A138" s="31">
        <v>186</v>
      </c>
      <c r="B138" s="31" t="s">
        <v>394</v>
      </c>
      <c r="C138" s="31" t="s">
        <v>382</v>
      </c>
      <c r="D138" s="31" t="s">
        <v>409</v>
      </c>
      <c r="E138" s="105">
        <v>5.3999999999999998E-5</v>
      </c>
      <c r="F138" s="105">
        <v>2.1999999999999999E-5</v>
      </c>
      <c r="G138" s="105">
        <v>4.1999999999999998E-5</v>
      </c>
      <c r="H138" s="105">
        <v>1.2799999999999999E-4</v>
      </c>
      <c r="I138" s="105">
        <v>2.42E-4</v>
      </c>
      <c r="J138" s="105">
        <v>9.3999999999999994E-5</v>
      </c>
      <c r="K138" s="105">
        <v>7.8000000000000005E-7</v>
      </c>
      <c r="L138" s="105">
        <v>2.3700000000000002E-6</v>
      </c>
      <c r="M138" s="31" t="s">
        <v>172</v>
      </c>
      <c r="N138" s="31">
        <v>193</v>
      </c>
    </row>
    <row r="139" spans="1:14" x14ac:dyDescent="0.3">
      <c r="A139" s="31">
        <v>187</v>
      </c>
      <c r="B139" s="31" t="s">
        <v>295</v>
      </c>
      <c r="C139" s="31" t="s">
        <v>382</v>
      </c>
      <c r="D139" s="31" t="s">
        <v>407</v>
      </c>
      <c r="E139" s="105">
        <v>2.0599999999999999E-5</v>
      </c>
      <c r="F139" s="105">
        <v>9.7000000000000003E-6</v>
      </c>
      <c r="G139" s="105">
        <v>5.9000000000000003E-6</v>
      </c>
      <c r="H139" s="105">
        <v>1.7900000000000001E-5</v>
      </c>
      <c r="I139" s="105">
        <v>2.6200000000000003E-4</v>
      </c>
      <c r="J139" s="105">
        <v>9.7999999999999997E-5</v>
      </c>
      <c r="K139" s="105">
        <v>8.8000000000000004E-7</v>
      </c>
      <c r="L139" s="105">
        <v>2.6699999999999998E-6</v>
      </c>
      <c r="M139" s="31" t="s">
        <v>172</v>
      </c>
      <c r="N139" s="31">
        <v>193</v>
      </c>
    </row>
    <row r="140" spans="1:14" x14ac:dyDescent="0.3">
      <c r="A140" s="31">
        <v>188</v>
      </c>
      <c r="B140" s="31" t="s">
        <v>295</v>
      </c>
      <c r="C140" s="31" t="s">
        <v>382</v>
      </c>
      <c r="D140" s="31" t="s">
        <v>407</v>
      </c>
      <c r="E140" s="105">
        <v>2.8E-5</v>
      </c>
      <c r="F140" s="105">
        <v>1.2E-5</v>
      </c>
      <c r="G140" s="105">
        <v>7.5000000000000002E-6</v>
      </c>
      <c r="H140" s="105">
        <v>2.2799999999999999E-5</v>
      </c>
      <c r="I140" s="105">
        <v>2.6200000000000003E-4</v>
      </c>
      <c r="J140" s="105">
        <v>9.7999999999999997E-5</v>
      </c>
      <c r="K140" s="105">
        <v>8.5000000000000001E-7</v>
      </c>
      <c r="L140" s="105">
        <v>2.5799999999999999E-6</v>
      </c>
      <c r="M140" s="31" t="s">
        <v>172</v>
      </c>
      <c r="N140" s="31">
        <v>193</v>
      </c>
    </row>
    <row r="141" spans="1:14" x14ac:dyDescent="0.3">
      <c r="A141" s="31">
        <v>189</v>
      </c>
      <c r="B141" s="31" t="s">
        <v>295</v>
      </c>
      <c r="C141" s="31" t="s">
        <v>382</v>
      </c>
      <c r="D141" s="31" t="s">
        <v>408</v>
      </c>
      <c r="E141" s="105">
        <v>2.1999999999999999E-5</v>
      </c>
      <c r="F141" s="105">
        <v>1.2E-5</v>
      </c>
      <c r="G141" s="105">
        <v>1.9000000000000001E-5</v>
      </c>
      <c r="H141" s="105">
        <v>5.7800000000000002E-5</v>
      </c>
      <c r="I141" s="105">
        <v>2.7300000000000002E-4</v>
      </c>
      <c r="J141" s="105">
        <v>9.5000000000000005E-5</v>
      </c>
      <c r="K141" s="105">
        <v>4.1999999999999996E-6</v>
      </c>
      <c r="L141" s="105">
        <v>1.2799999999999999E-5</v>
      </c>
      <c r="M141" s="31" t="s">
        <v>172</v>
      </c>
      <c r="N141" s="31">
        <v>193</v>
      </c>
    </row>
    <row r="142" spans="1:14" x14ac:dyDescent="0.3">
      <c r="A142" s="31">
        <v>190</v>
      </c>
      <c r="B142" s="31" t="s">
        <v>295</v>
      </c>
      <c r="C142" s="31" t="s">
        <v>382</v>
      </c>
      <c r="D142" s="31" t="s">
        <v>408</v>
      </c>
      <c r="E142" s="105">
        <v>3.4999999999999997E-5</v>
      </c>
      <c r="F142" s="105">
        <v>1.4E-5</v>
      </c>
      <c r="G142" s="105">
        <v>8.4999999999999999E-6</v>
      </c>
      <c r="H142" s="105">
        <v>2.58E-5</v>
      </c>
      <c r="I142" s="105">
        <v>3.6000000000000002E-4</v>
      </c>
      <c r="J142" s="105">
        <v>1.2E-4</v>
      </c>
      <c r="K142" s="105">
        <v>9.4E-7</v>
      </c>
      <c r="L142" s="105">
        <v>2.8600000000000001E-6</v>
      </c>
      <c r="M142" s="31" t="s">
        <v>172</v>
      </c>
      <c r="N142" s="31">
        <v>193</v>
      </c>
    </row>
    <row r="143" spans="1:14" x14ac:dyDescent="0.3">
      <c r="A143" s="31">
        <v>191</v>
      </c>
      <c r="B143" s="31" t="s">
        <v>300</v>
      </c>
      <c r="C143" s="31" t="s">
        <v>382</v>
      </c>
      <c r="D143" s="31" t="s">
        <v>407</v>
      </c>
      <c r="E143" s="105">
        <v>2.44E-5</v>
      </c>
      <c r="F143" s="105">
        <v>9.3999999999999998E-6</v>
      </c>
      <c r="G143" s="105">
        <v>6.4999999999999996E-6</v>
      </c>
      <c r="H143" s="105">
        <v>1.98E-5</v>
      </c>
      <c r="I143" s="105">
        <v>2.6200000000000003E-4</v>
      </c>
      <c r="J143" s="105">
        <v>9.5000000000000005E-5</v>
      </c>
      <c r="K143" s="105">
        <v>9.5000000000000001E-7</v>
      </c>
      <c r="L143" s="105">
        <v>2.8899999999999999E-6</v>
      </c>
      <c r="M143" s="31" t="s">
        <v>172</v>
      </c>
      <c r="N143" s="31">
        <v>193</v>
      </c>
    </row>
    <row r="144" spans="1:14" x14ac:dyDescent="0.3">
      <c r="A144" s="31">
        <v>192</v>
      </c>
      <c r="B144" s="31" t="s">
        <v>300</v>
      </c>
      <c r="C144" s="31" t="s">
        <v>382</v>
      </c>
      <c r="D144" s="31" t="s">
        <v>407</v>
      </c>
      <c r="E144" s="105">
        <v>2.5000000000000001E-5</v>
      </c>
      <c r="F144" s="105">
        <v>1.1E-5</v>
      </c>
      <c r="G144" s="105">
        <v>5.5999999999999997E-6</v>
      </c>
      <c r="H144" s="105">
        <v>1.7E-5</v>
      </c>
      <c r="I144" s="105">
        <v>2.9E-4</v>
      </c>
      <c r="J144" s="105">
        <v>9.7999999999999997E-5</v>
      </c>
      <c r="K144" s="105">
        <v>1.7999999999999999E-6</v>
      </c>
      <c r="L144" s="105">
        <v>5.4700000000000001E-6</v>
      </c>
      <c r="M144" s="31" t="s">
        <v>172</v>
      </c>
      <c r="N144" s="31">
        <v>193</v>
      </c>
    </row>
    <row r="145" spans="1:14" x14ac:dyDescent="0.3">
      <c r="A145" s="31">
        <v>193</v>
      </c>
      <c r="B145" s="31" t="s">
        <v>300</v>
      </c>
      <c r="C145" s="31" t="s">
        <v>382</v>
      </c>
      <c r="D145" s="31" t="s">
        <v>407</v>
      </c>
      <c r="E145" s="105">
        <v>2.1500000000000001E-5</v>
      </c>
      <c r="F145" s="105">
        <v>9.3000000000000007E-6</v>
      </c>
      <c r="G145" s="105">
        <v>7.3000000000000004E-6</v>
      </c>
      <c r="H145" s="105">
        <v>2.2200000000000001E-5</v>
      </c>
      <c r="I145" s="105">
        <v>3.8000000000000002E-4</v>
      </c>
      <c r="J145" s="105">
        <v>1.2E-4</v>
      </c>
      <c r="K145" s="105">
        <v>3.5999999999999999E-7</v>
      </c>
      <c r="L145" s="105">
        <v>1.0899999999999999E-6</v>
      </c>
      <c r="M145" s="31" t="s">
        <v>172</v>
      </c>
      <c r="N145" s="31">
        <v>193</v>
      </c>
    </row>
    <row r="146" spans="1:14" x14ac:dyDescent="0.3">
      <c r="A146" s="31">
        <v>198</v>
      </c>
      <c r="B146" s="31" t="s">
        <v>296</v>
      </c>
      <c r="C146" s="31" t="s">
        <v>387</v>
      </c>
      <c r="D146" s="31" t="s">
        <v>408</v>
      </c>
      <c r="E146" s="105">
        <v>1.6400000000000001E-2</v>
      </c>
      <c r="F146" s="105">
        <v>9.2000000000000003E-4</v>
      </c>
      <c r="G146" s="105">
        <v>5.8999999999999998E-5</v>
      </c>
      <c r="H146" s="105">
        <v>1.7899999999999999E-4</v>
      </c>
      <c r="I146" s="105">
        <v>7.1000000000000004E-3</v>
      </c>
      <c r="J146" s="105">
        <v>1.1999999999999999E-3</v>
      </c>
      <c r="K146" s="105">
        <v>8.5000000000000006E-5</v>
      </c>
      <c r="L146" s="105">
        <v>2.5799999999999998E-4</v>
      </c>
      <c r="M146" s="31" t="s">
        <v>172</v>
      </c>
      <c r="N146" s="31">
        <v>90</v>
      </c>
    </row>
    <row r="147" spans="1:14" x14ac:dyDescent="0.3">
      <c r="A147" s="31">
        <v>199</v>
      </c>
      <c r="B147" s="31" t="s">
        <v>296</v>
      </c>
      <c r="C147" s="31" t="s">
        <v>387</v>
      </c>
      <c r="D147" s="31" t="s">
        <v>408</v>
      </c>
      <c r="E147" s="105">
        <v>5.6899999999999999E-2</v>
      </c>
      <c r="F147" s="105">
        <v>2.3999999999999998E-3</v>
      </c>
      <c r="G147" s="105">
        <v>5.5999999999999999E-5</v>
      </c>
      <c r="H147" s="105">
        <v>1.7000000000000001E-4</v>
      </c>
      <c r="I147" s="105">
        <v>1.34E-2</v>
      </c>
      <c r="J147" s="105">
        <v>1.6999999999999999E-3</v>
      </c>
      <c r="K147" s="105">
        <v>7.7000000000000001E-5</v>
      </c>
      <c r="L147" s="105">
        <v>2.34E-4</v>
      </c>
      <c r="M147" s="31" t="s">
        <v>172</v>
      </c>
      <c r="N147" s="31">
        <v>90</v>
      </c>
    </row>
    <row r="148" spans="1:14" x14ac:dyDescent="0.3">
      <c r="A148" s="31">
        <v>200</v>
      </c>
      <c r="B148" s="31" t="s">
        <v>296</v>
      </c>
      <c r="C148" s="31" t="s">
        <v>387</v>
      </c>
      <c r="D148" s="31" t="s">
        <v>408</v>
      </c>
      <c r="E148" s="105">
        <v>3.9100000000000003E-2</v>
      </c>
      <c r="F148" s="105">
        <v>1.5E-3</v>
      </c>
      <c r="G148" s="105">
        <v>1.9000000000000001E-4</v>
      </c>
      <c r="H148" s="105">
        <v>5.7799999999999995E-4</v>
      </c>
      <c r="I148" s="105">
        <v>9.5999999999999992E-3</v>
      </c>
      <c r="J148" s="105">
        <v>1.6999999999999999E-3</v>
      </c>
      <c r="K148" s="105">
        <v>2.5000000000000001E-4</v>
      </c>
      <c r="L148" s="105">
        <v>7.6000000000000004E-4</v>
      </c>
      <c r="M148" s="31" t="s">
        <v>172</v>
      </c>
      <c r="N148" s="31">
        <v>90</v>
      </c>
    </row>
    <row r="149" spans="1:14" x14ac:dyDescent="0.3">
      <c r="A149" s="31">
        <v>201</v>
      </c>
      <c r="B149" s="31" t="s">
        <v>296</v>
      </c>
      <c r="C149" s="31" t="s">
        <v>387</v>
      </c>
      <c r="D149" s="31" t="s">
        <v>407</v>
      </c>
      <c r="E149" s="105">
        <v>0.156</v>
      </c>
      <c r="F149" s="105">
        <v>3.3999999999999998E-3</v>
      </c>
      <c r="G149" s="105">
        <v>8.0000000000000007E-5</v>
      </c>
      <c r="H149" s="105">
        <v>2.43E-4</v>
      </c>
      <c r="I149" s="105">
        <v>3.1699999999999999E-2</v>
      </c>
      <c r="J149" s="105">
        <v>2.0999999999999999E-3</v>
      </c>
      <c r="K149" s="105">
        <v>1.1E-4</v>
      </c>
      <c r="L149" s="105">
        <v>3.3399999999999999E-4</v>
      </c>
      <c r="M149" s="31" t="s">
        <v>172</v>
      </c>
      <c r="N149" s="31">
        <v>90</v>
      </c>
    </row>
    <row r="150" spans="1:14" x14ac:dyDescent="0.3">
      <c r="A150" s="31">
        <v>202</v>
      </c>
      <c r="B150" s="31" t="s">
        <v>296</v>
      </c>
      <c r="C150" s="31" t="s">
        <v>387</v>
      </c>
      <c r="D150" s="31" t="s">
        <v>407</v>
      </c>
      <c r="E150" s="105">
        <v>1.54E-2</v>
      </c>
      <c r="F150" s="105">
        <v>9.6000000000000002E-4</v>
      </c>
      <c r="G150" s="105">
        <v>4.1E-5</v>
      </c>
      <c r="H150" s="105">
        <v>1.25E-4</v>
      </c>
      <c r="I150" s="105">
        <v>8.0999999999999996E-3</v>
      </c>
      <c r="J150" s="105">
        <v>1.5E-3</v>
      </c>
      <c r="K150" s="105">
        <v>1.1E-4</v>
      </c>
      <c r="L150" s="105">
        <v>3.3399999999999999E-4</v>
      </c>
      <c r="M150" s="31" t="s">
        <v>172</v>
      </c>
      <c r="N150" s="31">
        <v>90</v>
      </c>
    </row>
    <row r="151" spans="1:14" x14ac:dyDescent="0.3">
      <c r="A151" s="31">
        <v>203</v>
      </c>
      <c r="B151" s="31" t="s">
        <v>296</v>
      </c>
      <c r="C151" s="31" t="s">
        <v>384</v>
      </c>
      <c r="D151" s="31" t="s">
        <v>407</v>
      </c>
      <c r="E151" s="105">
        <v>0.39500000000000002</v>
      </c>
      <c r="F151" s="105">
        <v>3.3999999999999998E-3</v>
      </c>
      <c r="G151" s="105">
        <v>1.2999999999999999E-5</v>
      </c>
      <c r="H151" s="105">
        <v>3.9499999999999998E-5</v>
      </c>
      <c r="I151" s="105">
        <v>1.56</v>
      </c>
      <c r="J151" s="105">
        <v>6.7000000000000002E-3</v>
      </c>
      <c r="K151" s="105">
        <v>6.2000000000000003E-5</v>
      </c>
      <c r="L151" s="105">
        <v>1.8799999999999999E-4</v>
      </c>
      <c r="M151" s="31" t="s">
        <v>172</v>
      </c>
      <c r="N151" s="31">
        <v>90</v>
      </c>
    </row>
    <row r="152" spans="1:14" x14ac:dyDescent="0.3">
      <c r="A152" s="31">
        <v>204</v>
      </c>
      <c r="B152" s="31" t="s">
        <v>296</v>
      </c>
      <c r="C152" s="31" t="s">
        <v>384</v>
      </c>
      <c r="D152" s="31" t="s">
        <v>407</v>
      </c>
      <c r="E152" s="105">
        <v>0.41</v>
      </c>
      <c r="F152" s="105">
        <v>4.4999999999999997E-3</v>
      </c>
      <c r="G152" s="105">
        <v>2.9E-5</v>
      </c>
      <c r="H152" s="105">
        <v>8.81E-5</v>
      </c>
      <c r="I152" s="105">
        <v>1.62</v>
      </c>
      <c r="J152" s="105">
        <v>8.8000000000000005E-3</v>
      </c>
      <c r="K152" s="105">
        <v>4.8000000000000001E-5</v>
      </c>
      <c r="L152" s="105">
        <v>1.46E-4</v>
      </c>
      <c r="M152" s="31" t="s">
        <v>172</v>
      </c>
      <c r="N152" s="31">
        <v>90</v>
      </c>
    </row>
    <row r="153" spans="1:14" x14ac:dyDescent="0.3">
      <c r="A153" s="31">
        <v>205</v>
      </c>
      <c r="B153" s="31" t="s">
        <v>296</v>
      </c>
      <c r="C153" s="31" t="s">
        <v>384</v>
      </c>
      <c r="D153" s="31" t="s">
        <v>408</v>
      </c>
      <c r="E153" s="105">
        <v>0.39700000000000002</v>
      </c>
      <c r="F153" s="105">
        <v>3.8999999999999998E-3</v>
      </c>
      <c r="G153" s="105">
        <v>2.9E-5</v>
      </c>
      <c r="H153" s="105">
        <v>8.81E-5</v>
      </c>
      <c r="I153" s="105">
        <v>1.55</v>
      </c>
      <c r="J153" s="105">
        <v>8.5000000000000006E-3</v>
      </c>
      <c r="K153" s="105">
        <v>5.3999999999999998E-5</v>
      </c>
      <c r="L153" s="105">
        <v>1.64E-4</v>
      </c>
      <c r="M153" s="31" t="s">
        <v>172</v>
      </c>
      <c r="N153" s="31">
        <v>90</v>
      </c>
    </row>
    <row r="154" spans="1:14" x14ac:dyDescent="0.3">
      <c r="A154" s="31">
        <v>206</v>
      </c>
      <c r="B154" s="31" t="s">
        <v>296</v>
      </c>
      <c r="C154" s="31" t="s">
        <v>384</v>
      </c>
      <c r="D154" s="31" t="s">
        <v>407</v>
      </c>
      <c r="E154" s="105">
        <v>0.39400000000000002</v>
      </c>
      <c r="F154" s="105">
        <v>3.3E-3</v>
      </c>
      <c r="G154" s="105">
        <v>4.0000000000000003E-5</v>
      </c>
      <c r="H154" s="105">
        <v>1.22E-4</v>
      </c>
      <c r="I154" s="105">
        <v>1.58</v>
      </c>
      <c r="J154" s="105">
        <v>9.9000000000000008E-3</v>
      </c>
      <c r="K154" s="105">
        <v>5.3000000000000001E-5</v>
      </c>
      <c r="L154" s="105">
        <v>1.6100000000000001E-4</v>
      </c>
      <c r="M154" s="31" t="s">
        <v>172</v>
      </c>
      <c r="N154" s="31">
        <v>90</v>
      </c>
    </row>
    <row r="155" spans="1:14" x14ac:dyDescent="0.3">
      <c r="A155" s="31">
        <v>207</v>
      </c>
      <c r="B155" s="31" t="s">
        <v>296</v>
      </c>
      <c r="C155" s="31" t="s">
        <v>384</v>
      </c>
      <c r="D155" s="31" t="s">
        <v>407</v>
      </c>
      <c r="E155" s="105">
        <v>0.39800000000000002</v>
      </c>
      <c r="F155" s="105">
        <v>3.8999999999999998E-3</v>
      </c>
      <c r="G155" s="105">
        <v>4.4000000000000002E-4</v>
      </c>
      <c r="H155" s="105">
        <v>1.34E-3</v>
      </c>
      <c r="I155" s="105">
        <v>1.56</v>
      </c>
      <c r="J155" s="105">
        <v>8.3000000000000001E-3</v>
      </c>
      <c r="K155" s="105">
        <v>6.7000000000000002E-5</v>
      </c>
      <c r="L155" s="105">
        <v>2.04E-4</v>
      </c>
      <c r="M155" s="31" t="s">
        <v>172</v>
      </c>
      <c r="N155" s="31">
        <v>90</v>
      </c>
    </row>
    <row r="156" spans="1:14" x14ac:dyDescent="0.3">
      <c r="A156" s="31">
        <v>208</v>
      </c>
      <c r="B156" s="31" t="s">
        <v>296</v>
      </c>
      <c r="C156" s="31" t="s">
        <v>384</v>
      </c>
      <c r="D156" s="31" t="s">
        <v>407</v>
      </c>
      <c r="E156" s="105">
        <v>0.40500000000000003</v>
      </c>
      <c r="F156" s="105">
        <v>4.3E-3</v>
      </c>
      <c r="G156" s="105">
        <v>7.4999999999999993E-5</v>
      </c>
      <c r="H156" s="105">
        <v>2.2800000000000001E-4</v>
      </c>
      <c r="I156" s="105">
        <v>1.61</v>
      </c>
      <c r="J156" s="105">
        <v>0.01</v>
      </c>
      <c r="K156" s="105">
        <v>3.1E-4</v>
      </c>
      <c r="L156" s="105">
        <v>9.4200000000000002E-4</v>
      </c>
      <c r="M156" s="31" t="s">
        <v>172</v>
      </c>
      <c r="N156" s="31">
        <v>90</v>
      </c>
    </row>
    <row r="157" spans="1:14" x14ac:dyDescent="0.3">
      <c r="A157" s="31">
        <v>209</v>
      </c>
      <c r="B157" s="31" t="s">
        <v>296</v>
      </c>
      <c r="C157" s="31" t="s">
        <v>384</v>
      </c>
      <c r="D157" s="31" t="s">
        <v>409</v>
      </c>
      <c r="E157" s="105">
        <v>0.40100000000000002</v>
      </c>
      <c r="F157" s="105">
        <v>4.1999999999999997E-3</v>
      </c>
      <c r="G157" s="105">
        <v>3.8999999999999999E-5</v>
      </c>
      <c r="H157" s="105">
        <v>1.1900000000000001E-4</v>
      </c>
      <c r="I157" s="105">
        <v>1.58</v>
      </c>
      <c r="J157" s="105">
        <v>9.7000000000000003E-3</v>
      </c>
      <c r="K157" s="105">
        <v>6.0000000000000002E-5</v>
      </c>
      <c r="L157" s="105">
        <v>1.8200000000000001E-4</v>
      </c>
      <c r="M157" s="31" t="s">
        <v>172</v>
      </c>
      <c r="N157" s="31">
        <v>90</v>
      </c>
    </row>
    <row r="158" spans="1:14" x14ac:dyDescent="0.3">
      <c r="A158" s="31">
        <v>210</v>
      </c>
      <c r="B158" s="31" t="s">
        <v>296</v>
      </c>
      <c r="C158" s="31" t="s">
        <v>386</v>
      </c>
      <c r="D158" s="31" t="s">
        <v>407</v>
      </c>
      <c r="E158" s="105">
        <v>1.4999999999999999E-2</v>
      </c>
      <c r="F158" s="105">
        <v>7.1000000000000002E-4</v>
      </c>
      <c r="G158" s="105">
        <v>8.3000000000000001E-4</v>
      </c>
      <c r="H158" s="105">
        <v>2.5200000000000001E-3</v>
      </c>
      <c r="I158" s="105">
        <v>2.1700000000000001E-2</v>
      </c>
      <c r="J158" s="105">
        <v>9.7999999999999997E-4</v>
      </c>
      <c r="K158" s="105">
        <v>6.6000000000000005E-5</v>
      </c>
      <c r="L158" s="105">
        <v>2.0100000000000001E-4</v>
      </c>
      <c r="M158" s="31" t="s">
        <v>172</v>
      </c>
      <c r="N158" s="31">
        <v>90</v>
      </c>
    </row>
    <row r="159" spans="1:14" x14ac:dyDescent="0.3">
      <c r="A159" s="31">
        <v>211</v>
      </c>
      <c r="B159" s="31" t="s">
        <v>296</v>
      </c>
      <c r="C159" s="31" t="s">
        <v>386</v>
      </c>
      <c r="D159" s="31" t="s">
        <v>407</v>
      </c>
      <c r="E159" s="105">
        <v>1.4E-2</v>
      </c>
      <c r="F159" s="105">
        <v>6.4999999999999997E-4</v>
      </c>
      <c r="G159" s="105">
        <v>2.5999999999999998E-5</v>
      </c>
      <c r="H159" s="105">
        <v>7.8999999999999996E-5</v>
      </c>
      <c r="I159" s="105">
        <v>2.01E-2</v>
      </c>
      <c r="J159" s="105">
        <v>9.3999999999999997E-4</v>
      </c>
      <c r="K159" s="105">
        <v>8.8999999999999995E-5</v>
      </c>
      <c r="L159" s="105">
        <v>2.7099999999999997E-4</v>
      </c>
      <c r="M159" s="31" t="s">
        <v>172</v>
      </c>
      <c r="N159" s="31">
        <v>90</v>
      </c>
    </row>
    <row r="160" spans="1:14" x14ac:dyDescent="0.3">
      <c r="A160" s="31">
        <v>212</v>
      </c>
      <c r="B160" s="31" t="s">
        <v>296</v>
      </c>
      <c r="C160" s="31" t="s">
        <v>386</v>
      </c>
      <c r="D160" s="31" t="s">
        <v>407</v>
      </c>
      <c r="E160" s="105">
        <v>1.38E-2</v>
      </c>
      <c r="F160" s="105">
        <v>6.7000000000000002E-4</v>
      </c>
      <c r="G160" s="105">
        <v>3.1000000000000001E-5</v>
      </c>
      <c r="H160" s="105">
        <v>9.4199999999999999E-5</v>
      </c>
      <c r="I160" s="105">
        <v>1.9900000000000001E-2</v>
      </c>
      <c r="J160" s="105">
        <v>7.5000000000000002E-4</v>
      </c>
      <c r="K160" s="105">
        <v>1.2E-4</v>
      </c>
      <c r="L160" s="105">
        <v>3.6499999999999998E-4</v>
      </c>
      <c r="M160" s="31" t="s">
        <v>172</v>
      </c>
      <c r="N160" s="31">
        <v>90</v>
      </c>
    </row>
    <row r="161" spans="1:14" x14ac:dyDescent="0.3">
      <c r="A161" s="31">
        <v>217</v>
      </c>
      <c r="B161" s="31" t="s">
        <v>292</v>
      </c>
      <c r="C161" s="31" t="s">
        <v>386</v>
      </c>
      <c r="D161" s="31" t="s">
        <v>407</v>
      </c>
      <c r="E161" s="105">
        <v>7.4099999999999999E-3</v>
      </c>
      <c r="F161" s="105">
        <v>2.5000000000000001E-4</v>
      </c>
      <c r="G161" s="105">
        <v>1.2E-5</v>
      </c>
      <c r="H161" s="105">
        <v>3.65E-5</v>
      </c>
      <c r="I161" s="105">
        <v>1.55E-2</v>
      </c>
      <c r="J161" s="105">
        <v>4.8000000000000001E-4</v>
      </c>
      <c r="K161" s="105">
        <v>2.1999999999999999E-5</v>
      </c>
      <c r="L161" s="105">
        <v>6.69E-5</v>
      </c>
      <c r="M161" s="31" t="s">
        <v>172</v>
      </c>
      <c r="N161" s="31">
        <v>193</v>
      </c>
    </row>
    <row r="162" spans="1:14" x14ac:dyDescent="0.3">
      <c r="A162" s="31">
        <v>218</v>
      </c>
      <c r="B162" s="31" t="s">
        <v>292</v>
      </c>
      <c r="C162" s="31" t="s">
        <v>386</v>
      </c>
      <c r="D162" s="31" t="s">
        <v>407</v>
      </c>
      <c r="E162" s="105">
        <v>1.2099999999999999E-3</v>
      </c>
      <c r="F162" s="105">
        <v>1.1E-4</v>
      </c>
      <c r="G162" s="105">
        <v>9.7E-5</v>
      </c>
      <c r="H162" s="105">
        <v>2.9500000000000001E-4</v>
      </c>
      <c r="I162" s="105">
        <v>2.47E-3</v>
      </c>
      <c r="J162" s="105">
        <v>2.0000000000000001E-4</v>
      </c>
      <c r="K162" s="105">
        <v>2.3E-5</v>
      </c>
      <c r="L162" s="105">
        <v>6.9900000000000005E-5</v>
      </c>
      <c r="M162" s="31" t="s">
        <v>172</v>
      </c>
      <c r="N162" s="31">
        <v>193</v>
      </c>
    </row>
    <row r="163" spans="1:14" x14ac:dyDescent="0.3">
      <c r="A163" s="31">
        <v>219</v>
      </c>
      <c r="B163" s="31" t="s">
        <v>292</v>
      </c>
      <c r="C163" s="31" t="s">
        <v>386</v>
      </c>
      <c r="D163" s="31" t="s">
        <v>407</v>
      </c>
      <c r="E163" s="105">
        <v>6.5100000000000002E-3</v>
      </c>
      <c r="F163" s="105">
        <v>2.3000000000000001E-4</v>
      </c>
      <c r="G163" s="105">
        <v>1.0000000000000001E-5</v>
      </c>
      <c r="H163" s="105">
        <v>3.04E-5</v>
      </c>
      <c r="I163" s="105">
        <v>1.32E-2</v>
      </c>
      <c r="J163" s="105">
        <v>5.1999999999999995E-4</v>
      </c>
      <c r="K163" s="105">
        <v>7.3999999999999996E-5</v>
      </c>
      <c r="L163" s="105">
        <v>2.2499999999999999E-4</v>
      </c>
      <c r="M163" s="31" t="s">
        <v>172</v>
      </c>
      <c r="N163" s="31">
        <v>193</v>
      </c>
    </row>
    <row r="164" spans="1:14" x14ac:dyDescent="0.3">
      <c r="A164" s="31">
        <v>220</v>
      </c>
      <c r="B164" s="31" t="s">
        <v>292</v>
      </c>
      <c r="C164" s="31" t="s">
        <v>386</v>
      </c>
      <c r="D164" s="31" t="s">
        <v>407</v>
      </c>
      <c r="E164" s="105">
        <v>2.5600000000000002E-3</v>
      </c>
      <c r="F164" s="105">
        <v>1.3999999999999999E-4</v>
      </c>
      <c r="G164" s="105">
        <v>1.1E-5</v>
      </c>
      <c r="H164" s="105">
        <v>3.3399999999999999E-5</v>
      </c>
      <c r="I164" s="105">
        <v>5.4400000000000004E-3</v>
      </c>
      <c r="J164" s="105">
        <v>2.1000000000000001E-4</v>
      </c>
      <c r="K164" s="105">
        <v>1.5999999999999999E-5</v>
      </c>
      <c r="L164" s="105">
        <v>4.8600000000000002E-5</v>
      </c>
      <c r="M164" s="31" t="s">
        <v>172</v>
      </c>
      <c r="N164" s="31">
        <v>193</v>
      </c>
    </row>
    <row r="165" spans="1:14" x14ac:dyDescent="0.3">
      <c r="A165" s="31">
        <v>221</v>
      </c>
      <c r="B165" s="31" t="s">
        <v>292</v>
      </c>
      <c r="C165" s="31" t="s">
        <v>386</v>
      </c>
      <c r="D165" s="31" t="s">
        <v>408</v>
      </c>
      <c r="E165" s="105">
        <v>9.3000000000000005E-4</v>
      </c>
      <c r="F165" s="105">
        <v>1E-4</v>
      </c>
      <c r="G165" s="105">
        <v>4.4000000000000002E-6</v>
      </c>
      <c r="H165" s="105">
        <v>1.34E-5</v>
      </c>
      <c r="I165" s="105">
        <v>2.2899999999999999E-3</v>
      </c>
      <c r="J165" s="105">
        <v>1.9000000000000001E-4</v>
      </c>
      <c r="K165" s="105">
        <v>2.1999999999999999E-5</v>
      </c>
      <c r="L165" s="105">
        <v>6.69E-5</v>
      </c>
      <c r="M165" s="31" t="s">
        <v>172</v>
      </c>
      <c r="N165" s="31">
        <v>193</v>
      </c>
    </row>
    <row r="166" spans="1:14" x14ac:dyDescent="0.3">
      <c r="A166" s="31">
        <v>222</v>
      </c>
      <c r="B166" s="31" t="s">
        <v>292</v>
      </c>
      <c r="C166" s="31" t="s">
        <v>382</v>
      </c>
      <c r="D166" s="31" t="s">
        <v>407</v>
      </c>
      <c r="E166" s="105">
        <v>4.6E-5</v>
      </c>
      <c r="F166" s="105">
        <v>2.0999999999999999E-5</v>
      </c>
      <c r="G166" s="105">
        <v>1.5E-5</v>
      </c>
      <c r="H166" s="105">
        <v>4.5599999999999997E-5</v>
      </c>
      <c r="I166" s="105">
        <v>4.8000000000000001E-4</v>
      </c>
      <c r="J166" s="105">
        <v>2.1000000000000001E-4</v>
      </c>
      <c r="K166" s="105">
        <v>1.7E-5</v>
      </c>
      <c r="L166" s="105">
        <v>5.1700000000000003E-5</v>
      </c>
      <c r="M166" s="31" t="s">
        <v>172</v>
      </c>
      <c r="N166" s="31">
        <v>193</v>
      </c>
    </row>
    <row r="167" spans="1:14" x14ac:dyDescent="0.3">
      <c r="A167" s="31">
        <v>223</v>
      </c>
      <c r="B167" s="31" t="s">
        <v>292</v>
      </c>
      <c r="C167" s="31" t="s">
        <v>382</v>
      </c>
      <c r="D167" s="31" t="s">
        <v>407</v>
      </c>
      <c r="E167" s="105">
        <v>1.6799999999999999E-4</v>
      </c>
      <c r="F167" s="105">
        <v>4.3999999999999999E-5</v>
      </c>
      <c r="G167" s="105">
        <v>1.0000000000000001E-5</v>
      </c>
      <c r="H167" s="105">
        <v>3.04E-5</v>
      </c>
      <c r="I167" s="105">
        <v>4.0999999999999999E-4</v>
      </c>
      <c r="J167" s="105">
        <v>1.8000000000000001E-4</v>
      </c>
      <c r="K167" s="105">
        <v>1.5E-5</v>
      </c>
      <c r="L167" s="105">
        <v>4.5599999999999997E-5</v>
      </c>
      <c r="M167" s="31" t="s">
        <v>172</v>
      </c>
      <c r="N167" s="31">
        <v>193</v>
      </c>
    </row>
    <row r="168" spans="1:14" x14ac:dyDescent="0.3">
      <c r="A168" s="31">
        <v>224</v>
      </c>
      <c r="B168" s="31" t="s">
        <v>292</v>
      </c>
      <c r="C168" s="31" t="s">
        <v>382</v>
      </c>
      <c r="D168" s="31" t="s">
        <v>407</v>
      </c>
      <c r="E168" s="105">
        <v>8.7000000000000001E-5</v>
      </c>
      <c r="F168" s="105">
        <v>3.0000000000000001E-5</v>
      </c>
      <c r="G168" s="105">
        <v>1.9000000000000001E-5</v>
      </c>
      <c r="H168" s="105">
        <v>5.7800000000000002E-5</v>
      </c>
      <c r="I168" s="105">
        <v>4.4999999999999999E-4</v>
      </c>
      <c r="J168" s="105">
        <v>1.7000000000000001E-4</v>
      </c>
      <c r="K168" s="105">
        <v>2.1999999999999999E-5</v>
      </c>
      <c r="L168" s="105">
        <v>6.69E-5</v>
      </c>
      <c r="M168" s="31" t="s">
        <v>172</v>
      </c>
      <c r="N168" s="31">
        <v>193</v>
      </c>
    </row>
    <row r="169" spans="1:14" x14ac:dyDescent="0.3">
      <c r="A169" s="31">
        <v>225</v>
      </c>
      <c r="B169" s="31" t="s">
        <v>292</v>
      </c>
      <c r="C169" s="31" t="s">
        <v>382</v>
      </c>
      <c r="D169" s="31" t="s">
        <v>104</v>
      </c>
      <c r="E169" s="105">
        <v>2.9E-4</v>
      </c>
      <c r="F169" s="105">
        <v>2.2000000000000001E-4</v>
      </c>
      <c r="G169" s="105">
        <v>1.1E-4</v>
      </c>
      <c r="H169" s="105">
        <v>3.3399999999999999E-4</v>
      </c>
      <c r="I169" s="105">
        <v>6.4000000000000005E-4</v>
      </c>
      <c r="J169" s="105">
        <v>2.3000000000000001E-4</v>
      </c>
      <c r="K169" s="105">
        <v>2.5999999999999998E-5</v>
      </c>
      <c r="L169" s="105">
        <v>7.8999999999999996E-5</v>
      </c>
      <c r="M169" s="31" t="s">
        <v>383</v>
      </c>
      <c r="N169" s="31">
        <v>193</v>
      </c>
    </row>
    <row r="170" spans="1:14" x14ac:dyDescent="0.3">
      <c r="A170" s="31">
        <v>226</v>
      </c>
      <c r="B170" s="31" t="s">
        <v>292</v>
      </c>
      <c r="C170" s="31" t="s">
        <v>382</v>
      </c>
      <c r="D170" s="31" t="s">
        <v>407</v>
      </c>
      <c r="E170" s="105">
        <v>2.4000000000000001E-5</v>
      </c>
      <c r="F170" s="105">
        <v>1.5E-5</v>
      </c>
      <c r="G170" s="105">
        <v>1.5E-5</v>
      </c>
      <c r="H170" s="105">
        <v>4.5599999999999997E-5</v>
      </c>
      <c r="I170" s="105">
        <v>4.6000000000000001E-4</v>
      </c>
      <c r="J170" s="105">
        <v>2.2000000000000001E-4</v>
      </c>
      <c r="K170" s="105">
        <v>3.8999999999999999E-5</v>
      </c>
      <c r="L170" s="105">
        <v>1.1900000000000001E-4</v>
      </c>
      <c r="M170" s="31" t="s">
        <v>172</v>
      </c>
      <c r="N170" s="31">
        <v>193</v>
      </c>
    </row>
    <row r="171" spans="1:14" x14ac:dyDescent="0.3">
      <c r="A171" s="31">
        <v>231</v>
      </c>
      <c r="B171" s="31" t="s">
        <v>296</v>
      </c>
      <c r="C171" s="31" t="s">
        <v>382</v>
      </c>
      <c r="D171" s="31" t="s">
        <v>407</v>
      </c>
      <c r="E171" s="105">
        <v>1.7899999999999999E-3</v>
      </c>
      <c r="F171" s="105">
        <v>1.2E-4</v>
      </c>
      <c r="G171" s="105">
        <v>1.1E-5</v>
      </c>
      <c r="H171" s="105">
        <v>3.3399999999999999E-5</v>
      </c>
      <c r="I171" s="105">
        <v>6.2399999999999999E-3</v>
      </c>
      <c r="J171" s="105">
        <v>2.5999999999999998E-4</v>
      </c>
      <c r="K171" s="105">
        <v>2.4000000000000001E-5</v>
      </c>
      <c r="L171" s="105">
        <v>7.2899999999999997E-5</v>
      </c>
      <c r="M171" s="31" t="s">
        <v>172</v>
      </c>
      <c r="N171" s="31">
        <v>193</v>
      </c>
    </row>
    <row r="172" spans="1:14" x14ac:dyDescent="0.3">
      <c r="A172" s="31">
        <v>232</v>
      </c>
      <c r="B172" s="31" t="s">
        <v>296</v>
      </c>
      <c r="C172" s="31" t="s">
        <v>382</v>
      </c>
      <c r="D172" s="31" t="s">
        <v>104</v>
      </c>
      <c r="E172" s="105">
        <v>1.3500000000000001E-3</v>
      </c>
      <c r="F172" s="105">
        <v>1.4999999999999999E-4</v>
      </c>
      <c r="G172" s="105">
        <v>1.2E-5</v>
      </c>
      <c r="H172" s="105">
        <v>3.65E-5</v>
      </c>
      <c r="I172" s="105">
        <v>3.5999999999999999E-3</v>
      </c>
      <c r="J172" s="105">
        <v>4.4000000000000002E-4</v>
      </c>
      <c r="K172" s="105">
        <v>2.3E-5</v>
      </c>
      <c r="L172" s="105">
        <v>6.9900000000000005E-5</v>
      </c>
      <c r="M172" s="31" t="s">
        <v>383</v>
      </c>
      <c r="N172" s="31">
        <v>193</v>
      </c>
    </row>
    <row r="173" spans="1:14" x14ac:dyDescent="0.3">
      <c r="A173" s="31">
        <v>233</v>
      </c>
      <c r="B173" s="31" t="s">
        <v>296</v>
      </c>
      <c r="C173" s="31" t="s">
        <v>382</v>
      </c>
      <c r="D173" s="31" t="s">
        <v>104</v>
      </c>
      <c r="E173" s="105">
        <v>1.1900000000000001E-3</v>
      </c>
      <c r="F173" s="105">
        <v>1E-4</v>
      </c>
      <c r="G173" s="105">
        <v>8.3999999999999992E-6</v>
      </c>
      <c r="H173" s="105">
        <v>2.55E-5</v>
      </c>
      <c r="I173" s="105">
        <v>3.62E-3</v>
      </c>
      <c r="J173" s="105">
        <v>2.9999999999999997E-4</v>
      </c>
      <c r="K173" s="105">
        <v>2.0999999999999999E-5</v>
      </c>
      <c r="L173" s="105">
        <v>6.3800000000000006E-5</v>
      </c>
      <c r="M173" s="31" t="s">
        <v>410</v>
      </c>
      <c r="N173" s="31">
        <v>193</v>
      </c>
    </row>
    <row r="174" spans="1:14" x14ac:dyDescent="0.3">
      <c r="A174" s="31">
        <v>234</v>
      </c>
      <c r="B174" s="31" t="s">
        <v>296</v>
      </c>
      <c r="C174" s="31" t="s">
        <v>382</v>
      </c>
      <c r="D174" s="31" t="s">
        <v>407</v>
      </c>
      <c r="E174" s="105">
        <v>7.8899999999999999E-4</v>
      </c>
      <c r="F174" s="105">
        <v>9.2E-5</v>
      </c>
      <c r="G174" s="105">
        <v>6.8000000000000001E-6</v>
      </c>
      <c r="H174" s="105">
        <v>2.0699999999999998E-5</v>
      </c>
      <c r="I174" s="105">
        <v>2.3E-3</v>
      </c>
      <c r="J174" s="105">
        <v>2.5000000000000001E-4</v>
      </c>
      <c r="K174" s="105">
        <v>1.9000000000000001E-5</v>
      </c>
      <c r="L174" s="105">
        <v>5.7800000000000002E-5</v>
      </c>
      <c r="M174" s="31" t="s">
        <v>172</v>
      </c>
      <c r="N174" s="31">
        <v>193</v>
      </c>
    </row>
    <row r="175" spans="1:14" x14ac:dyDescent="0.3">
      <c r="A175" s="31">
        <v>235</v>
      </c>
      <c r="B175" s="31" t="s">
        <v>296</v>
      </c>
      <c r="C175" s="31" t="s">
        <v>382</v>
      </c>
      <c r="D175" s="31" t="s">
        <v>407</v>
      </c>
      <c r="E175" s="105">
        <v>7.2800000000000002E-4</v>
      </c>
      <c r="F175" s="105">
        <v>6.9999999999999994E-5</v>
      </c>
      <c r="G175" s="105">
        <v>6.7000000000000002E-6</v>
      </c>
      <c r="H175" s="105">
        <v>2.0400000000000001E-5</v>
      </c>
      <c r="I175" s="105">
        <v>2.16E-3</v>
      </c>
      <c r="J175" s="105">
        <v>2.3000000000000001E-4</v>
      </c>
      <c r="K175" s="105">
        <v>1.7E-5</v>
      </c>
      <c r="L175" s="105">
        <v>5.1700000000000003E-5</v>
      </c>
      <c r="M175" s="31" t="s">
        <v>172</v>
      </c>
      <c r="N175" s="31">
        <v>193</v>
      </c>
    </row>
    <row r="176" spans="1:14" x14ac:dyDescent="0.3">
      <c r="A176" s="31">
        <v>236</v>
      </c>
      <c r="B176" s="31" t="s">
        <v>296</v>
      </c>
      <c r="C176" s="31" t="s">
        <v>382</v>
      </c>
      <c r="D176" s="31" t="s">
        <v>407</v>
      </c>
      <c r="E176" s="105">
        <v>5.7200000000000003E-3</v>
      </c>
      <c r="F176" s="105">
        <v>2.2000000000000001E-4</v>
      </c>
      <c r="G176" s="105">
        <v>1.0000000000000001E-5</v>
      </c>
      <c r="H176" s="105">
        <v>3.04E-5</v>
      </c>
      <c r="I176" s="105">
        <v>2.2499999999999999E-2</v>
      </c>
      <c r="J176" s="105">
        <v>7.2999999999999996E-4</v>
      </c>
      <c r="K176" s="105">
        <v>1.5999999999999999E-5</v>
      </c>
      <c r="L176" s="105">
        <v>4.8600000000000002E-5</v>
      </c>
      <c r="M176" s="31" t="s">
        <v>172</v>
      </c>
      <c r="N176" s="31">
        <v>193</v>
      </c>
    </row>
    <row r="177" spans="1:14" x14ac:dyDescent="0.3">
      <c r="A177" s="31">
        <v>237</v>
      </c>
      <c r="B177" s="31" t="s">
        <v>296</v>
      </c>
      <c r="C177" s="31" t="s">
        <v>382</v>
      </c>
      <c r="D177" s="31" t="s">
        <v>407</v>
      </c>
      <c r="E177" s="105">
        <v>3.29E-3</v>
      </c>
      <c r="F177" s="105">
        <v>1.7000000000000001E-4</v>
      </c>
      <c r="G177" s="105">
        <v>8.1000000000000004E-6</v>
      </c>
      <c r="H177" s="105">
        <v>2.4600000000000002E-5</v>
      </c>
      <c r="I177" s="105">
        <v>1.26E-2</v>
      </c>
      <c r="J177" s="105">
        <v>4.8000000000000001E-4</v>
      </c>
      <c r="K177" s="105">
        <v>1.8E-5</v>
      </c>
      <c r="L177" s="105">
        <v>5.4700000000000001E-5</v>
      </c>
      <c r="M177" s="31" t="s">
        <v>172</v>
      </c>
      <c r="N177" s="31">
        <v>193</v>
      </c>
    </row>
    <row r="178" spans="1:14" x14ac:dyDescent="0.3">
      <c r="A178" s="31">
        <v>238</v>
      </c>
      <c r="B178" s="31" t="s">
        <v>296</v>
      </c>
      <c r="C178" s="31" t="s">
        <v>382</v>
      </c>
      <c r="D178" s="31" t="s">
        <v>407</v>
      </c>
      <c r="E178" s="105">
        <v>6.6200000000000005E-4</v>
      </c>
      <c r="F178" s="105">
        <v>6.2000000000000003E-5</v>
      </c>
      <c r="G178" s="105">
        <v>1.1E-5</v>
      </c>
      <c r="H178" s="105">
        <v>3.3399999999999999E-5</v>
      </c>
      <c r="I178" s="105">
        <v>1.2099999999999999E-3</v>
      </c>
      <c r="J178" s="105">
        <v>2.3000000000000001E-4</v>
      </c>
      <c r="K178" s="105">
        <v>1.5E-5</v>
      </c>
      <c r="L178" s="105">
        <v>4.5599999999999997E-5</v>
      </c>
      <c r="M178" s="31" t="s">
        <v>172</v>
      </c>
      <c r="N178" s="31">
        <v>193</v>
      </c>
    </row>
    <row r="179" spans="1:14" x14ac:dyDescent="0.3">
      <c r="A179" s="31">
        <v>239</v>
      </c>
      <c r="B179" s="31" t="s">
        <v>296</v>
      </c>
      <c r="C179" s="31" t="s">
        <v>382</v>
      </c>
      <c r="D179" s="31" t="s">
        <v>409</v>
      </c>
      <c r="E179" s="105">
        <v>6.8099999999999996E-4</v>
      </c>
      <c r="F179" s="105">
        <v>6.7000000000000002E-5</v>
      </c>
      <c r="G179" s="105">
        <v>1.5E-5</v>
      </c>
      <c r="H179" s="105">
        <v>4.5599999999999997E-5</v>
      </c>
      <c r="I179" s="105">
        <v>2.0100000000000001E-3</v>
      </c>
      <c r="J179" s="105">
        <v>2.3000000000000001E-4</v>
      </c>
      <c r="K179" s="105">
        <v>5.3000000000000001E-5</v>
      </c>
      <c r="L179" s="105">
        <v>1.6100000000000001E-4</v>
      </c>
      <c r="M179" s="31" t="s">
        <v>172</v>
      </c>
      <c r="N179" s="31">
        <v>193</v>
      </c>
    </row>
    <row r="180" spans="1:14" x14ac:dyDescent="0.3">
      <c r="A180" s="31">
        <v>240</v>
      </c>
      <c r="B180" s="31" t="s">
        <v>296</v>
      </c>
      <c r="C180" s="31" t="s">
        <v>382</v>
      </c>
      <c r="D180" s="31" t="s">
        <v>407</v>
      </c>
      <c r="E180" s="105">
        <v>3.9300000000000003E-3</v>
      </c>
      <c r="F180" s="105">
        <v>1.8000000000000001E-4</v>
      </c>
      <c r="G180" s="105">
        <v>1.5999999999999999E-5</v>
      </c>
      <c r="H180" s="105">
        <v>4.8600000000000002E-5</v>
      </c>
      <c r="I180" s="105">
        <v>1.3299999999999999E-2</v>
      </c>
      <c r="J180" s="105">
        <v>3.6999999999999999E-4</v>
      </c>
      <c r="K180" s="105">
        <v>2.0999999999999999E-5</v>
      </c>
      <c r="L180" s="105">
        <v>6.3800000000000006E-5</v>
      </c>
      <c r="M180" s="31" t="s">
        <v>172</v>
      </c>
      <c r="N180" s="31">
        <v>193</v>
      </c>
    </row>
    <row r="181" spans="1:14" x14ac:dyDescent="0.3">
      <c r="A181" s="31">
        <v>245</v>
      </c>
      <c r="B181" s="31" t="s">
        <v>296</v>
      </c>
      <c r="C181" s="31" t="s">
        <v>386</v>
      </c>
      <c r="D181" s="31" t="s">
        <v>104</v>
      </c>
      <c r="E181" s="105">
        <v>1.14E-2</v>
      </c>
      <c r="F181" s="105">
        <v>1.1999999999999999E-3</v>
      </c>
      <c r="G181" s="105">
        <v>1.7000000000000001E-4</v>
      </c>
      <c r="H181" s="105">
        <v>5.1699999999999999E-4</v>
      </c>
      <c r="I181" s="105">
        <v>2.0400000000000001E-2</v>
      </c>
      <c r="J181" s="105">
        <v>2.3999999999999998E-3</v>
      </c>
      <c r="K181" s="105">
        <v>3.1E-4</v>
      </c>
      <c r="L181" s="105">
        <v>9.4200000000000002E-4</v>
      </c>
      <c r="M181" s="31" t="s">
        <v>410</v>
      </c>
      <c r="N181" s="31">
        <v>50</v>
      </c>
    </row>
    <row r="182" spans="1:14" x14ac:dyDescent="0.3">
      <c r="A182" s="31">
        <v>246</v>
      </c>
      <c r="B182" s="31" t="s">
        <v>296</v>
      </c>
      <c r="C182" s="31" t="s">
        <v>386</v>
      </c>
      <c r="D182" s="31" t="s">
        <v>407</v>
      </c>
      <c r="E182" s="105">
        <v>1.32E-2</v>
      </c>
      <c r="F182" s="105">
        <v>1.1999999999999999E-3</v>
      </c>
      <c r="G182" s="105">
        <v>1.4999999999999999E-4</v>
      </c>
      <c r="H182" s="105">
        <v>4.5600000000000003E-4</v>
      </c>
      <c r="I182" s="105">
        <v>2.1499999999999998E-2</v>
      </c>
      <c r="J182" s="105">
        <v>2.0999999999999999E-3</v>
      </c>
      <c r="K182" s="105">
        <v>2.1000000000000001E-4</v>
      </c>
      <c r="L182" s="105">
        <v>6.38E-4</v>
      </c>
      <c r="M182" s="31" t="s">
        <v>172</v>
      </c>
      <c r="N182" s="31">
        <v>50</v>
      </c>
    </row>
    <row r="183" spans="1:14" x14ac:dyDescent="0.3">
      <c r="A183" s="31">
        <v>247</v>
      </c>
      <c r="B183" s="31" t="s">
        <v>296</v>
      </c>
      <c r="C183" s="31" t="s">
        <v>386</v>
      </c>
      <c r="D183" s="31" t="s">
        <v>407</v>
      </c>
      <c r="E183" s="105">
        <v>1.3299999999999999E-2</v>
      </c>
      <c r="F183" s="105">
        <v>1.2999999999999999E-3</v>
      </c>
      <c r="G183" s="105">
        <v>2.5000000000000001E-4</v>
      </c>
      <c r="H183" s="105">
        <v>7.6000000000000004E-4</v>
      </c>
      <c r="I183" s="105">
        <v>2.3099999999999999E-2</v>
      </c>
      <c r="J183" s="105">
        <v>2.0999999999999999E-3</v>
      </c>
      <c r="K183" s="105">
        <v>2.5000000000000001E-4</v>
      </c>
      <c r="L183" s="105">
        <v>7.6000000000000004E-4</v>
      </c>
      <c r="M183" s="31" t="s">
        <v>172</v>
      </c>
      <c r="N183" s="31">
        <v>50</v>
      </c>
    </row>
    <row r="184" spans="1:14" x14ac:dyDescent="0.3">
      <c r="A184" s="31">
        <v>248</v>
      </c>
      <c r="B184" s="31" t="s">
        <v>296</v>
      </c>
      <c r="C184" s="31" t="s">
        <v>386</v>
      </c>
      <c r="D184" s="31" t="s">
        <v>407</v>
      </c>
      <c r="E184" s="105">
        <v>1.34E-2</v>
      </c>
      <c r="F184" s="105">
        <v>1.4E-3</v>
      </c>
      <c r="G184" s="105">
        <v>1.3999999999999999E-4</v>
      </c>
      <c r="H184" s="105">
        <v>4.26E-4</v>
      </c>
      <c r="I184" s="105">
        <v>1.9800000000000002E-2</v>
      </c>
      <c r="J184" s="105">
        <v>1.6999999999999999E-3</v>
      </c>
      <c r="K184" s="105">
        <v>2.7E-4</v>
      </c>
      <c r="L184" s="105">
        <v>8.2100000000000001E-4</v>
      </c>
      <c r="M184" s="31" t="s">
        <v>172</v>
      </c>
      <c r="N184" s="31">
        <v>50</v>
      </c>
    </row>
    <row r="185" spans="1:14" x14ac:dyDescent="0.3">
      <c r="A185" s="31">
        <v>249</v>
      </c>
      <c r="B185" s="31" t="s">
        <v>296</v>
      </c>
      <c r="C185" s="31" t="s">
        <v>386</v>
      </c>
      <c r="D185" s="31" t="s">
        <v>407</v>
      </c>
      <c r="E185" s="105">
        <v>2.6599999999999999E-2</v>
      </c>
      <c r="F185" s="105">
        <v>2E-3</v>
      </c>
      <c r="G185" s="105">
        <v>6.4000000000000005E-4</v>
      </c>
      <c r="H185" s="105">
        <v>1.9499999999999999E-3</v>
      </c>
      <c r="I185" s="105">
        <v>0.10100000000000001</v>
      </c>
      <c r="J185" s="105">
        <v>4.3E-3</v>
      </c>
      <c r="K185" s="105">
        <v>2.5999999999999998E-4</v>
      </c>
      <c r="L185" s="105">
        <v>7.9000000000000001E-4</v>
      </c>
      <c r="M185" s="31" t="s">
        <v>172</v>
      </c>
      <c r="N185" s="31">
        <v>50</v>
      </c>
    </row>
    <row r="186" spans="1:14" x14ac:dyDescent="0.3">
      <c r="A186" s="31">
        <v>253</v>
      </c>
      <c r="B186" s="31" t="s">
        <v>301</v>
      </c>
      <c r="C186" s="31" t="s">
        <v>387</v>
      </c>
      <c r="D186" s="31" t="s">
        <v>407</v>
      </c>
      <c r="E186" s="105">
        <v>6.4000000000000001E-2</v>
      </c>
      <c r="F186" s="105">
        <v>1.1000000000000001E-3</v>
      </c>
      <c r="G186" s="105">
        <v>3.6000000000000001E-5</v>
      </c>
      <c r="H186" s="105">
        <v>1.0900000000000001E-4</v>
      </c>
      <c r="I186" s="105">
        <v>9.6000000000000002E-2</v>
      </c>
      <c r="J186" s="105">
        <v>1.6999999999999999E-3</v>
      </c>
      <c r="K186" s="105">
        <v>4.8000000000000001E-5</v>
      </c>
      <c r="L186" s="105">
        <v>1.46E-4</v>
      </c>
      <c r="M186" s="31" t="s">
        <v>172</v>
      </c>
      <c r="N186" s="31">
        <v>130</v>
      </c>
    </row>
    <row r="187" spans="1:14" x14ac:dyDescent="0.3">
      <c r="A187" s="31">
        <v>254</v>
      </c>
      <c r="B187" s="31" t="s">
        <v>301</v>
      </c>
      <c r="C187" s="31" t="s">
        <v>387</v>
      </c>
      <c r="D187" s="31" t="s">
        <v>407</v>
      </c>
      <c r="E187" s="105">
        <v>6.4699999999999994E-2</v>
      </c>
      <c r="F187" s="105">
        <v>1.4E-3</v>
      </c>
      <c r="G187" s="105">
        <v>2.4000000000000001E-5</v>
      </c>
      <c r="H187" s="105">
        <v>7.2899999999999997E-5</v>
      </c>
      <c r="I187" s="105">
        <v>9.69E-2</v>
      </c>
      <c r="J187" s="105">
        <v>1.1999999999999999E-3</v>
      </c>
      <c r="K187" s="105">
        <v>4.6999999999999997E-5</v>
      </c>
      <c r="L187" s="105">
        <v>1.4300000000000001E-4</v>
      </c>
      <c r="M187" s="31" t="s">
        <v>172</v>
      </c>
      <c r="N187" s="31">
        <v>130</v>
      </c>
    </row>
    <row r="188" spans="1:14" x14ac:dyDescent="0.3">
      <c r="A188" s="31">
        <v>255</v>
      </c>
      <c r="B188" s="31" t="s">
        <v>301</v>
      </c>
      <c r="C188" s="31" t="s">
        <v>387</v>
      </c>
      <c r="D188" s="31" t="s">
        <v>407</v>
      </c>
      <c r="E188" s="105">
        <v>6.0199999999999997E-2</v>
      </c>
      <c r="F188" s="105">
        <v>1.1999999999999999E-3</v>
      </c>
      <c r="G188" s="105">
        <v>1.8E-5</v>
      </c>
      <c r="H188" s="105">
        <v>5.4700000000000001E-5</v>
      </c>
      <c r="I188" s="105">
        <v>0.1</v>
      </c>
      <c r="J188" s="105">
        <v>1.5E-3</v>
      </c>
      <c r="K188" s="105">
        <v>2.8E-5</v>
      </c>
      <c r="L188" s="105">
        <v>8.5099999999999995E-5</v>
      </c>
      <c r="M188" s="31" t="s">
        <v>172</v>
      </c>
      <c r="N188" s="31">
        <v>130</v>
      </c>
    </row>
    <row r="189" spans="1:14" x14ac:dyDescent="0.3">
      <c r="A189" s="31">
        <v>256</v>
      </c>
      <c r="B189" s="31" t="s">
        <v>301</v>
      </c>
      <c r="C189" s="31" t="s">
        <v>387</v>
      </c>
      <c r="D189" s="31" t="s">
        <v>407</v>
      </c>
      <c r="E189" s="105">
        <v>6.4100000000000004E-2</v>
      </c>
      <c r="F189" s="105">
        <v>1.1999999999999999E-3</v>
      </c>
      <c r="G189" s="105">
        <v>3.0000000000000001E-5</v>
      </c>
      <c r="H189" s="105">
        <v>9.1199999999999994E-5</v>
      </c>
      <c r="I189" s="105">
        <v>0.105</v>
      </c>
      <c r="J189" s="105">
        <v>2E-3</v>
      </c>
      <c r="K189" s="105">
        <v>4.8999999999999998E-5</v>
      </c>
      <c r="L189" s="105">
        <v>1.4899999999999999E-4</v>
      </c>
      <c r="M189" s="31" t="s">
        <v>172</v>
      </c>
      <c r="N189" s="31">
        <v>130</v>
      </c>
    </row>
    <row r="190" spans="1:14" x14ac:dyDescent="0.3">
      <c r="A190" s="31">
        <v>257</v>
      </c>
      <c r="B190" s="31" t="s">
        <v>301</v>
      </c>
      <c r="C190" s="31" t="s">
        <v>387</v>
      </c>
      <c r="D190" s="31" t="s">
        <v>407</v>
      </c>
      <c r="E190" s="105">
        <v>6.0600000000000001E-2</v>
      </c>
      <c r="F190" s="105">
        <v>1.6000000000000001E-3</v>
      </c>
      <c r="G190" s="105">
        <v>2.8E-5</v>
      </c>
      <c r="H190" s="105">
        <v>8.5099999999999995E-5</v>
      </c>
      <c r="I190" s="105">
        <v>0.104</v>
      </c>
      <c r="J190" s="105">
        <v>1.8E-3</v>
      </c>
      <c r="K190" s="105">
        <v>4.6999999999999997E-5</v>
      </c>
      <c r="L190" s="105">
        <v>1.4300000000000001E-4</v>
      </c>
      <c r="M190" s="31" t="s">
        <v>172</v>
      </c>
      <c r="N190" s="31">
        <v>130</v>
      </c>
    </row>
    <row r="191" spans="1:14" x14ac:dyDescent="0.3">
      <c r="A191" s="31">
        <v>258</v>
      </c>
      <c r="B191" s="31" t="s">
        <v>399</v>
      </c>
      <c r="C191" s="31" t="s">
        <v>387</v>
      </c>
      <c r="D191" s="31" t="s">
        <v>407</v>
      </c>
      <c r="E191" s="105">
        <v>3.6799999999999999E-2</v>
      </c>
      <c r="F191" s="105">
        <v>8.3000000000000001E-4</v>
      </c>
      <c r="G191" s="105">
        <v>2.9E-5</v>
      </c>
      <c r="H191" s="105">
        <v>8.81E-5</v>
      </c>
      <c r="I191" s="105">
        <v>0.01</v>
      </c>
      <c r="J191" s="105">
        <v>6.4000000000000005E-4</v>
      </c>
      <c r="K191" s="105">
        <v>4.0000000000000003E-5</v>
      </c>
      <c r="L191" s="105">
        <v>1.22E-4</v>
      </c>
      <c r="M191" s="31" t="s">
        <v>172</v>
      </c>
      <c r="N191" s="31">
        <v>130</v>
      </c>
    </row>
    <row r="192" spans="1:14" x14ac:dyDescent="0.3">
      <c r="A192" s="31">
        <v>259</v>
      </c>
      <c r="B192" s="31" t="s">
        <v>399</v>
      </c>
      <c r="C192" s="31" t="s">
        <v>387</v>
      </c>
      <c r="D192" s="31" t="s">
        <v>407</v>
      </c>
      <c r="E192" s="105">
        <v>6.8199999999999997E-2</v>
      </c>
      <c r="F192" s="105">
        <v>1.1999999999999999E-3</v>
      </c>
      <c r="G192" s="105">
        <v>2.4000000000000001E-5</v>
      </c>
      <c r="H192" s="105">
        <v>7.2899999999999997E-5</v>
      </c>
      <c r="I192" s="105">
        <v>2.8000000000000001E-2</v>
      </c>
      <c r="J192" s="105">
        <v>9.5E-4</v>
      </c>
      <c r="K192" s="105">
        <v>3.1999999999999999E-5</v>
      </c>
      <c r="L192" s="105">
        <v>9.7299999999999993E-5</v>
      </c>
      <c r="M192" s="31" t="s">
        <v>172</v>
      </c>
      <c r="N192" s="31">
        <v>130</v>
      </c>
    </row>
    <row r="193" spans="1:14" x14ac:dyDescent="0.3">
      <c r="A193" s="31">
        <v>260</v>
      </c>
      <c r="B193" s="31" t="s">
        <v>399</v>
      </c>
      <c r="C193" s="31" t="s">
        <v>387</v>
      </c>
      <c r="D193" s="31" t="s">
        <v>407</v>
      </c>
      <c r="E193" s="105">
        <v>3.6600000000000001E-2</v>
      </c>
      <c r="F193" s="105">
        <v>8.4999999999999995E-4</v>
      </c>
      <c r="G193" s="105">
        <v>3.8999999999999999E-5</v>
      </c>
      <c r="H193" s="105">
        <v>1.1900000000000001E-4</v>
      </c>
      <c r="I193" s="105">
        <v>9.0200000000000002E-3</v>
      </c>
      <c r="J193" s="105">
        <v>6.8000000000000005E-4</v>
      </c>
      <c r="K193" s="105">
        <v>3.8000000000000002E-5</v>
      </c>
      <c r="L193" s="105">
        <v>1.16E-4</v>
      </c>
      <c r="M193" s="31" t="s">
        <v>172</v>
      </c>
      <c r="N193" s="31">
        <v>130</v>
      </c>
    </row>
    <row r="194" spans="1:14" x14ac:dyDescent="0.3">
      <c r="A194" s="31">
        <v>261</v>
      </c>
      <c r="B194" s="31" t="s">
        <v>399</v>
      </c>
      <c r="C194" s="31" t="s">
        <v>387</v>
      </c>
      <c r="D194" s="31" t="s">
        <v>407</v>
      </c>
      <c r="E194" s="105">
        <v>6.3399999999999998E-2</v>
      </c>
      <c r="F194" s="105">
        <v>1.2999999999999999E-3</v>
      </c>
      <c r="G194" s="105">
        <v>3.1999999999999999E-5</v>
      </c>
      <c r="H194" s="105">
        <v>9.7299999999999993E-5</v>
      </c>
      <c r="I194" s="105">
        <v>2.07E-2</v>
      </c>
      <c r="J194" s="105">
        <v>8.9999999999999998E-4</v>
      </c>
      <c r="K194" s="105">
        <v>4.0000000000000003E-5</v>
      </c>
      <c r="L194" s="105">
        <v>1.22E-4</v>
      </c>
      <c r="M194" s="31" t="s">
        <v>172</v>
      </c>
      <c r="N194" s="31">
        <v>130</v>
      </c>
    </row>
    <row r="195" spans="1:14" x14ac:dyDescent="0.3">
      <c r="A195" s="31">
        <v>262</v>
      </c>
      <c r="B195" s="31" t="s">
        <v>399</v>
      </c>
      <c r="C195" s="31" t="s">
        <v>387</v>
      </c>
      <c r="D195" s="31" t="s">
        <v>407</v>
      </c>
      <c r="E195" s="105">
        <v>6.7599999999999993E-2</v>
      </c>
      <c r="F195" s="105">
        <v>1.2999999999999999E-3</v>
      </c>
      <c r="G195" s="105">
        <v>3.6999999999999998E-5</v>
      </c>
      <c r="H195" s="105">
        <v>1.12E-4</v>
      </c>
      <c r="I195" s="105">
        <v>2.3800000000000002E-2</v>
      </c>
      <c r="J195" s="105">
        <v>8.1999999999999998E-4</v>
      </c>
      <c r="K195" s="105">
        <v>3.6000000000000001E-5</v>
      </c>
      <c r="L195" s="105">
        <v>1.0900000000000001E-4</v>
      </c>
      <c r="M195" s="31" t="s">
        <v>172</v>
      </c>
      <c r="N195" s="31">
        <v>130</v>
      </c>
    </row>
    <row r="196" spans="1:14" x14ac:dyDescent="0.3">
      <c r="A196" s="31">
        <v>263</v>
      </c>
      <c r="B196" s="31" t="s">
        <v>399</v>
      </c>
      <c r="C196" s="31" t="s">
        <v>387</v>
      </c>
      <c r="D196" s="31" t="s">
        <v>407</v>
      </c>
      <c r="E196" s="105">
        <v>4.48E-2</v>
      </c>
      <c r="F196" s="105">
        <v>1.1999999999999999E-3</v>
      </c>
      <c r="G196" s="105">
        <v>2.6999999999999999E-5</v>
      </c>
      <c r="H196" s="105">
        <v>8.2100000000000003E-5</v>
      </c>
      <c r="I196" s="105">
        <v>1.21E-2</v>
      </c>
      <c r="J196" s="105">
        <v>7.6000000000000004E-4</v>
      </c>
      <c r="K196" s="105">
        <v>5.0000000000000002E-5</v>
      </c>
      <c r="L196" s="105">
        <v>1.5200000000000001E-4</v>
      </c>
      <c r="M196" s="31" t="s">
        <v>172</v>
      </c>
      <c r="N196" s="31">
        <v>130</v>
      </c>
    </row>
    <row r="197" spans="1:14" x14ac:dyDescent="0.3">
      <c r="A197" s="31">
        <v>264</v>
      </c>
      <c r="B197" s="31" t="s">
        <v>399</v>
      </c>
      <c r="C197" s="31" t="s">
        <v>387</v>
      </c>
      <c r="D197" s="31" t="s">
        <v>408</v>
      </c>
      <c r="E197" s="105">
        <v>6.3500000000000001E-2</v>
      </c>
      <c r="F197" s="105">
        <v>1.1999999999999999E-3</v>
      </c>
      <c r="G197" s="105">
        <v>1.5999999999999999E-5</v>
      </c>
      <c r="H197" s="105">
        <v>4.8600000000000002E-5</v>
      </c>
      <c r="I197" s="105">
        <v>2.2100000000000002E-2</v>
      </c>
      <c r="J197" s="105">
        <v>7.9000000000000001E-4</v>
      </c>
      <c r="K197" s="105">
        <v>4.8999999999999998E-5</v>
      </c>
      <c r="L197" s="105">
        <v>1.4899999999999999E-4</v>
      </c>
      <c r="M197" s="31" t="s">
        <v>172</v>
      </c>
      <c r="N197" s="31">
        <v>130</v>
      </c>
    </row>
    <row r="198" spans="1:14" x14ac:dyDescent="0.3">
      <c r="A198" s="31">
        <v>265</v>
      </c>
      <c r="B198" s="31" t="s">
        <v>399</v>
      </c>
      <c r="C198" s="31" t="s">
        <v>387</v>
      </c>
      <c r="D198" s="31" t="s">
        <v>407</v>
      </c>
      <c r="E198" s="105">
        <v>6.54E-2</v>
      </c>
      <c r="F198" s="105">
        <v>1.1999999999999999E-3</v>
      </c>
      <c r="G198" s="105">
        <v>2.5999999999999998E-5</v>
      </c>
      <c r="H198" s="105">
        <v>7.8999999999999996E-5</v>
      </c>
      <c r="I198" s="105">
        <v>2.1999999999999999E-2</v>
      </c>
      <c r="J198" s="105">
        <v>9.6000000000000002E-4</v>
      </c>
      <c r="K198" s="105">
        <v>4.8999999999999998E-5</v>
      </c>
      <c r="L198" s="105">
        <v>1.4899999999999999E-4</v>
      </c>
      <c r="M198" s="31" t="s">
        <v>172</v>
      </c>
      <c r="N198" s="31">
        <v>130</v>
      </c>
    </row>
    <row r="199" spans="1:14" x14ac:dyDescent="0.3">
      <c r="A199" s="31">
        <v>266</v>
      </c>
      <c r="B199" s="31" t="s">
        <v>399</v>
      </c>
      <c r="C199" s="31" t="s">
        <v>387</v>
      </c>
      <c r="D199" s="31" t="s">
        <v>407</v>
      </c>
      <c r="E199" s="105">
        <v>5.8000000000000003E-2</v>
      </c>
      <c r="F199" s="105">
        <v>1.1999999999999999E-3</v>
      </c>
      <c r="G199" s="105">
        <v>1.9000000000000001E-5</v>
      </c>
      <c r="H199" s="105">
        <v>5.7800000000000002E-5</v>
      </c>
      <c r="I199" s="105">
        <v>1.78E-2</v>
      </c>
      <c r="J199" s="105">
        <v>8.4000000000000003E-4</v>
      </c>
      <c r="K199" s="105">
        <v>3.8000000000000002E-5</v>
      </c>
      <c r="L199" s="105">
        <v>1.16E-4</v>
      </c>
      <c r="M199" s="31" t="s">
        <v>172</v>
      </c>
      <c r="N199" s="31">
        <v>130</v>
      </c>
    </row>
    <row r="200" spans="1:14" x14ac:dyDescent="0.3">
      <c r="A200" s="31">
        <v>267</v>
      </c>
      <c r="B200" s="31" t="s">
        <v>399</v>
      </c>
      <c r="C200" s="31" t="s">
        <v>387</v>
      </c>
      <c r="D200" s="31" t="s">
        <v>408</v>
      </c>
      <c r="E200" s="105">
        <v>6.8000000000000005E-2</v>
      </c>
      <c r="F200" s="105">
        <v>1.2999999999999999E-3</v>
      </c>
      <c r="G200" s="105">
        <v>8.4999999999999999E-6</v>
      </c>
      <c r="H200" s="105">
        <v>2.58E-5</v>
      </c>
      <c r="I200" s="105">
        <v>2.4299999999999999E-2</v>
      </c>
      <c r="J200" s="105">
        <v>9.3999999999999997E-4</v>
      </c>
      <c r="K200" s="105">
        <v>3.0000000000000001E-5</v>
      </c>
      <c r="L200" s="105">
        <v>9.1199999999999994E-5</v>
      </c>
      <c r="M200" s="31" t="s">
        <v>172</v>
      </c>
      <c r="N200" s="31">
        <v>130</v>
      </c>
    </row>
    <row r="201" spans="1:14" x14ac:dyDescent="0.3">
      <c r="A201" s="31">
        <v>272</v>
      </c>
      <c r="B201" s="31" t="s">
        <v>399</v>
      </c>
      <c r="C201" s="31" t="s">
        <v>386</v>
      </c>
      <c r="D201" s="31" t="s">
        <v>407</v>
      </c>
      <c r="E201" s="105">
        <v>6.4099999999999997E-4</v>
      </c>
      <c r="F201" s="105">
        <v>9.1000000000000003E-5</v>
      </c>
      <c r="G201" s="105">
        <v>2.6999999999999999E-5</v>
      </c>
      <c r="H201" s="105">
        <v>8.2100000000000003E-5</v>
      </c>
      <c r="I201" s="105">
        <v>7.6999999999999996E-4</v>
      </c>
      <c r="J201" s="105">
        <v>1.1E-4</v>
      </c>
      <c r="K201" s="105">
        <v>3.3000000000000003E-5</v>
      </c>
      <c r="L201" s="105">
        <v>1E-4</v>
      </c>
      <c r="M201" s="31" t="s">
        <v>172</v>
      </c>
      <c r="N201" s="31">
        <v>130</v>
      </c>
    </row>
    <row r="202" spans="1:14" x14ac:dyDescent="0.3">
      <c r="A202" s="31">
        <v>273</v>
      </c>
      <c r="B202" s="31" t="s">
        <v>399</v>
      </c>
      <c r="C202" s="31" t="s">
        <v>386</v>
      </c>
      <c r="D202" s="31" t="s">
        <v>408</v>
      </c>
      <c r="E202" s="105">
        <v>5.3200000000000003E-4</v>
      </c>
      <c r="F202" s="105">
        <v>9.6000000000000002E-5</v>
      </c>
      <c r="G202" s="105">
        <v>7.7999999999999999E-6</v>
      </c>
      <c r="H202" s="105">
        <v>2.37E-5</v>
      </c>
      <c r="I202" s="105">
        <v>8.0999999999999996E-4</v>
      </c>
      <c r="J202" s="105">
        <v>1.3999999999999999E-4</v>
      </c>
      <c r="K202" s="105">
        <v>2.4000000000000001E-5</v>
      </c>
      <c r="L202" s="105">
        <v>7.2899999999999997E-5</v>
      </c>
      <c r="M202" s="31" t="s">
        <v>172</v>
      </c>
      <c r="N202" s="31">
        <v>130</v>
      </c>
    </row>
    <row r="203" spans="1:14" x14ac:dyDescent="0.3">
      <c r="A203" s="31">
        <v>274</v>
      </c>
      <c r="B203" s="31" t="s">
        <v>399</v>
      </c>
      <c r="C203" s="31" t="s">
        <v>386</v>
      </c>
      <c r="D203" s="31" t="s">
        <v>407</v>
      </c>
      <c r="E203" s="105">
        <v>6.1799999999999995E-4</v>
      </c>
      <c r="F203" s="105">
        <v>9.7999999999999997E-5</v>
      </c>
      <c r="G203" s="105">
        <v>1.8E-5</v>
      </c>
      <c r="H203" s="105">
        <v>5.4700000000000001E-5</v>
      </c>
      <c r="I203" s="105">
        <v>7.1000000000000002E-4</v>
      </c>
      <c r="J203" s="105">
        <v>1.2E-4</v>
      </c>
      <c r="K203" s="105">
        <v>3.8999999999999999E-5</v>
      </c>
      <c r="L203" s="105">
        <v>1.1900000000000001E-4</v>
      </c>
      <c r="M203" s="31" t="s">
        <v>172</v>
      </c>
      <c r="N203" s="31">
        <v>130</v>
      </c>
    </row>
    <row r="204" spans="1:14" x14ac:dyDescent="0.3">
      <c r="A204" s="31">
        <v>275</v>
      </c>
      <c r="B204" s="31" t="s">
        <v>399</v>
      </c>
      <c r="C204" s="31" t="s">
        <v>386</v>
      </c>
      <c r="D204" s="31" t="s">
        <v>407</v>
      </c>
      <c r="E204" s="105">
        <v>6.7000000000000002E-4</v>
      </c>
      <c r="F204" s="105">
        <v>1.4999999999999999E-4</v>
      </c>
      <c r="G204" s="105">
        <v>3.1999999999999999E-5</v>
      </c>
      <c r="H204" s="105">
        <v>9.7299999999999993E-5</v>
      </c>
      <c r="I204" s="105">
        <v>1.0499999999999999E-3</v>
      </c>
      <c r="J204" s="105">
        <v>2.0000000000000001E-4</v>
      </c>
      <c r="K204" s="105">
        <v>1.1E-5</v>
      </c>
      <c r="L204" s="105">
        <v>3.3399999999999999E-5</v>
      </c>
      <c r="M204" s="31" t="s">
        <v>172</v>
      </c>
      <c r="N204" s="31">
        <v>130</v>
      </c>
    </row>
    <row r="205" spans="1:14" x14ac:dyDescent="0.3">
      <c r="A205" s="31">
        <v>276</v>
      </c>
      <c r="B205" s="31" t="s">
        <v>399</v>
      </c>
      <c r="C205" s="31" t="s">
        <v>386</v>
      </c>
      <c r="D205" s="31" t="s">
        <v>407</v>
      </c>
      <c r="E205" s="105">
        <v>5.4600000000000004E-4</v>
      </c>
      <c r="F205" s="105">
        <v>9.8999999999999994E-5</v>
      </c>
      <c r="G205" s="105">
        <v>2.0000000000000002E-5</v>
      </c>
      <c r="H205" s="105">
        <v>6.0800000000000001E-5</v>
      </c>
      <c r="I205" s="105">
        <v>8.8000000000000003E-4</v>
      </c>
      <c r="J205" s="105">
        <v>1.2999999999999999E-4</v>
      </c>
      <c r="K205" s="105">
        <v>3.4999999999999997E-5</v>
      </c>
      <c r="L205" s="105">
        <v>1.06E-4</v>
      </c>
      <c r="M205" s="31" t="s">
        <v>172</v>
      </c>
      <c r="N205" s="31">
        <v>130</v>
      </c>
    </row>
    <row r="206" spans="1:14" x14ac:dyDescent="0.3">
      <c r="A206" s="31">
        <v>277</v>
      </c>
      <c r="B206" s="31" t="s">
        <v>303</v>
      </c>
      <c r="C206" s="31" t="s">
        <v>386</v>
      </c>
      <c r="D206" s="31" t="s">
        <v>407</v>
      </c>
      <c r="E206" s="105">
        <v>-2.6000000000000001E-6</v>
      </c>
      <c r="F206" s="105">
        <v>3.2000000000000002E-8</v>
      </c>
      <c r="G206" s="105">
        <v>2.0000000000000002E-5</v>
      </c>
      <c r="H206" s="105">
        <v>6.0800000000000001E-5</v>
      </c>
      <c r="I206" s="105">
        <v>1.0200000000000001E-3</v>
      </c>
      <c r="J206" s="105">
        <v>3.4000000000000002E-4</v>
      </c>
      <c r="K206" s="105">
        <v>5.0000000000000002E-5</v>
      </c>
      <c r="L206" s="105">
        <v>1.5200000000000001E-4</v>
      </c>
      <c r="M206" s="31" t="s">
        <v>172</v>
      </c>
      <c r="N206" s="31">
        <v>130</v>
      </c>
    </row>
    <row r="207" spans="1:14" x14ac:dyDescent="0.3">
      <c r="A207" s="31">
        <v>278</v>
      </c>
      <c r="B207" s="31" t="s">
        <v>303</v>
      </c>
      <c r="C207" s="31" t="s">
        <v>386</v>
      </c>
      <c r="D207" s="31" t="s">
        <v>407</v>
      </c>
      <c r="E207" s="105">
        <v>-1.5E-5</v>
      </c>
      <c r="F207" s="105">
        <v>1.9000000000000001E-7</v>
      </c>
      <c r="G207" s="105">
        <v>2.5000000000000001E-5</v>
      </c>
      <c r="H207" s="105">
        <v>7.6000000000000004E-5</v>
      </c>
      <c r="I207" s="105">
        <v>1.01E-3</v>
      </c>
      <c r="J207" s="105">
        <v>3.5E-4</v>
      </c>
      <c r="K207" s="105">
        <v>4.1999999999999998E-5</v>
      </c>
      <c r="L207" s="105">
        <v>1.2799999999999999E-4</v>
      </c>
      <c r="M207" s="31" t="s">
        <v>172</v>
      </c>
      <c r="N207" s="31">
        <v>130</v>
      </c>
    </row>
    <row r="208" spans="1:14" x14ac:dyDescent="0.3">
      <c r="A208" s="31">
        <v>279</v>
      </c>
      <c r="B208" s="31" t="s">
        <v>303</v>
      </c>
      <c r="C208" s="31" t="s">
        <v>386</v>
      </c>
      <c r="D208" s="31" t="s">
        <v>407</v>
      </c>
      <c r="E208" s="105">
        <v>-6.4999999999999996E-6</v>
      </c>
      <c r="F208" s="105">
        <v>8.4999999999999994E-8</v>
      </c>
      <c r="G208" s="105">
        <v>2.0000000000000002E-5</v>
      </c>
      <c r="H208" s="105">
        <v>6.0800000000000001E-5</v>
      </c>
      <c r="I208" s="105">
        <v>1.2099999999999999E-3</v>
      </c>
      <c r="J208" s="105">
        <v>3.6000000000000002E-4</v>
      </c>
      <c r="K208" s="105">
        <v>5.3000000000000001E-5</v>
      </c>
      <c r="L208" s="105">
        <v>1.6100000000000001E-4</v>
      </c>
      <c r="M208" s="31" t="s">
        <v>172</v>
      </c>
      <c r="N208" s="31">
        <v>130</v>
      </c>
    </row>
    <row r="209" spans="1:14" x14ac:dyDescent="0.3">
      <c r="A209" s="31">
        <v>280</v>
      </c>
      <c r="B209" s="31" t="s">
        <v>303</v>
      </c>
      <c r="C209" s="31" t="s">
        <v>386</v>
      </c>
      <c r="D209" s="31" t="s">
        <v>407</v>
      </c>
      <c r="E209" s="105">
        <v>-3.1000000000000001E-5</v>
      </c>
      <c r="F209" s="105">
        <v>4.2E-7</v>
      </c>
      <c r="G209" s="105">
        <v>2.4000000000000001E-5</v>
      </c>
      <c r="H209" s="105">
        <v>7.2899999999999997E-5</v>
      </c>
      <c r="I209" s="105">
        <v>8.5999999999999998E-4</v>
      </c>
      <c r="J209" s="105">
        <v>2.9999999999999997E-4</v>
      </c>
      <c r="K209" s="105">
        <v>3.8000000000000002E-5</v>
      </c>
      <c r="L209" s="105">
        <v>1.16E-4</v>
      </c>
      <c r="M209" s="31" t="s">
        <v>172</v>
      </c>
      <c r="N209" s="31">
        <v>130</v>
      </c>
    </row>
    <row r="210" spans="1:14" x14ac:dyDescent="0.3">
      <c r="A210" s="31">
        <v>281</v>
      </c>
      <c r="B210" s="31" t="s">
        <v>303</v>
      </c>
      <c r="C210" s="31" t="s">
        <v>386</v>
      </c>
      <c r="D210" s="31" t="s">
        <v>408</v>
      </c>
      <c r="E210" s="105">
        <v>7.9999999999999996E-6</v>
      </c>
      <c r="F210" s="105">
        <v>1.4E-5</v>
      </c>
      <c r="G210" s="105">
        <v>2.4000000000000001E-5</v>
      </c>
      <c r="H210" s="105">
        <v>7.2899999999999997E-5</v>
      </c>
      <c r="I210" s="105">
        <v>7.5000000000000002E-4</v>
      </c>
      <c r="J210" s="105">
        <v>2.9E-4</v>
      </c>
      <c r="K210" s="105">
        <v>4.3000000000000002E-5</v>
      </c>
      <c r="L210" s="105">
        <v>1.3100000000000001E-4</v>
      </c>
      <c r="M210" s="31" t="s">
        <v>172</v>
      </c>
      <c r="N210" s="31">
        <v>130</v>
      </c>
    </row>
    <row r="211" spans="1:14" x14ac:dyDescent="0.3">
      <c r="A211" s="31">
        <v>282</v>
      </c>
      <c r="B211" s="31" t="s">
        <v>299</v>
      </c>
      <c r="C211" s="31" t="s">
        <v>386</v>
      </c>
      <c r="D211" s="31" t="s">
        <v>407</v>
      </c>
      <c r="E211" s="105">
        <v>4.2199999999999998E-3</v>
      </c>
      <c r="F211" s="105">
        <v>5.1000000000000004E-4</v>
      </c>
      <c r="G211" s="105">
        <v>3.1999999999999999E-5</v>
      </c>
      <c r="H211" s="105">
        <v>9.7299999999999993E-5</v>
      </c>
      <c r="I211" s="105">
        <v>8.8999999999999999E-3</v>
      </c>
      <c r="J211" s="105">
        <v>6.3000000000000003E-4</v>
      </c>
      <c r="K211" s="105">
        <v>4.8000000000000001E-5</v>
      </c>
      <c r="L211" s="105">
        <v>1.46E-4</v>
      </c>
      <c r="M211" s="31" t="s">
        <v>172</v>
      </c>
      <c r="N211" s="31">
        <v>130</v>
      </c>
    </row>
    <row r="212" spans="1:14" x14ac:dyDescent="0.3">
      <c r="A212" s="31">
        <v>283</v>
      </c>
      <c r="B212" s="31" t="s">
        <v>299</v>
      </c>
      <c r="C212" s="31" t="s">
        <v>386</v>
      </c>
      <c r="D212" s="31" t="s">
        <v>407</v>
      </c>
      <c r="E212" s="105">
        <v>3.0500000000000002E-3</v>
      </c>
      <c r="F212" s="105">
        <v>3.1E-4</v>
      </c>
      <c r="G212" s="105">
        <v>2.3E-5</v>
      </c>
      <c r="H212" s="105">
        <v>6.9900000000000005E-5</v>
      </c>
      <c r="I212" s="105">
        <v>4.2399999999999998E-3</v>
      </c>
      <c r="J212" s="105">
        <v>2.7E-4</v>
      </c>
      <c r="K212" s="105">
        <v>4.3000000000000002E-5</v>
      </c>
      <c r="L212" s="105">
        <v>1.3100000000000001E-4</v>
      </c>
      <c r="M212" s="31" t="s">
        <v>172</v>
      </c>
      <c r="N212" s="31">
        <v>130</v>
      </c>
    </row>
    <row r="213" spans="1:14" x14ac:dyDescent="0.3">
      <c r="A213" s="31">
        <v>284</v>
      </c>
      <c r="B213" s="31" t="s">
        <v>299</v>
      </c>
      <c r="C213" s="31" t="s">
        <v>386</v>
      </c>
      <c r="D213" s="31" t="s">
        <v>407</v>
      </c>
      <c r="E213" s="105">
        <v>4.3800000000000002E-3</v>
      </c>
      <c r="F213" s="105">
        <v>3.6999999999999999E-4</v>
      </c>
      <c r="G213" s="105">
        <v>5.3999999999999998E-5</v>
      </c>
      <c r="H213" s="105">
        <v>1.64E-4</v>
      </c>
      <c r="I213" s="105">
        <v>6.5799999999999999E-3</v>
      </c>
      <c r="J213" s="105">
        <v>4.4000000000000002E-4</v>
      </c>
      <c r="K213" s="105">
        <v>5.0000000000000002E-5</v>
      </c>
      <c r="L213" s="105">
        <v>1.5200000000000001E-4</v>
      </c>
      <c r="M213" s="31" t="s">
        <v>172</v>
      </c>
      <c r="N213" s="31">
        <v>130</v>
      </c>
    </row>
    <row r="214" spans="1:14" x14ac:dyDescent="0.3">
      <c r="A214" s="31">
        <v>285</v>
      </c>
      <c r="B214" s="31" t="s">
        <v>299</v>
      </c>
      <c r="C214" s="31" t="s">
        <v>386</v>
      </c>
      <c r="D214" s="31" t="s">
        <v>408</v>
      </c>
      <c r="E214" s="105">
        <v>5.28E-3</v>
      </c>
      <c r="F214" s="105">
        <v>4.2999999999999999E-4</v>
      </c>
      <c r="G214" s="105">
        <v>2.1999999999999999E-5</v>
      </c>
      <c r="H214" s="105">
        <v>6.69E-5</v>
      </c>
      <c r="I214" s="105">
        <v>8.8100000000000001E-3</v>
      </c>
      <c r="J214" s="105">
        <v>5.5999999999999995E-4</v>
      </c>
      <c r="K214" s="105">
        <v>5.5000000000000002E-5</v>
      </c>
      <c r="L214" s="105">
        <v>1.6699999999999999E-4</v>
      </c>
      <c r="M214" s="31" t="s">
        <v>172</v>
      </c>
      <c r="N214" s="31">
        <v>130</v>
      </c>
    </row>
    <row r="215" spans="1:14" x14ac:dyDescent="0.3">
      <c r="A215" s="31">
        <v>286</v>
      </c>
      <c r="B215" s="31" t="s">
        <v>299</v>
      </c>
      <c r="C215" s="31" t="s">
        <v>386</v>
      </c>
      <c r="D215" s="31" t="s">
        <v>407</v>
      </c>
      <c r="E215" s="105">
        <v>3.3400000000000001E-3</v>
      </c>
      <c r="F215" s="105">
        <v>3.6000000000000002E-4</v>
      </c>
      <c r="G215" s="105">
        <v>2.3E-5</v>
      </c>
      <c r="H215" s="105">
        <v>6.9900000000000005E-5</v>
      </c>
      <c r="I215" s="105">
        <v>3.8400000000000001E-3</v>
      </c>
      <c r="J215" s="105">
        <v>3.1E-4</v>
      </c>
      <c r="K215" s="105">
        <v>6.9999999999999994E-5</v>
      </c>
      <c r="L215" s="105">
        <v>2.13E-4</v>
      </c>
      <c r="M215" s="31" t="s">
        <v>172</v>
      </c>
      <c r="N215" s="31">
        <v>130</v>
      </c>
    </row>
    <row r="216" spans="1:14" x14ac:dyDescent="0.3">
      <c r="A216" s="31">
        <v>291</v>
      </c>
      <c r="B216" s="31" t="s">
        <v>294</v>
      </c>
      <c r="C216" s="31" t="s">
        <v>386</v>
      </c>
      <c r="D216" s="31" t="s">
        <v>407</v>
      </c>
      <c r="E216" s="105">
        <v>8.3000000000000001E-4</v>
      </c>
      <c r="F216" s="105">
        <v>1.6000000000000001E-4</v>
      </c>
      <c r="G216" s="105">
        <v>3.6999999999999998E-5</v>
      </c>
      <c r="H216" s="105">
        <v>1.12E-4</v>
      </c>
      <c r="I216" s="105">
        <v>9.2000000000000003E-4</v>
      </c>
      <c r="J216" s="105">
        <v>1.2999999999999999E-4</v>
      </c>
      <c r="K216" s="105">
        <v>3.4999999999999997E-5</v>
      </c>
      <c r="L216" s="105">
        <v>1.06E-4</v>
      </c>
      <c r="M216" s="31" t="s">
        <v>172</v>
      </c>
      <c r="N216" s="31">
        <v>130</v>
      </c>
    </row>
    <row r="217" spans="1:14" x14ac:dyDescent="0.3">
      <c r="A217" s="31">
        <v>292</v>
      </c>
      <c r="B217" s="31" t="s">
        <v>294</v>
      </c>
      <c r="C217" s="31" t="s">
        <v>386</v>
      </c>
      <c r="D217" s="31" t="s">
        <v>408</v>
      </c>
      <c r="E217" s="105">
        <v>6.7000000000000002E-4</v>
      </c>
      <c r="F217" s="105">
        <v>1.2999999999999999E-4</v>
      </c>
      <c r="G217" s="105">
        <v>3.1999999999999999E-5</v>
      </c>
      <c r="H217" s="105">
        <v>9.7299999999999993E-5</v>
      </c>
      <c r="I217" s="105">
        <v>6.8999999999999997E-4</v>
      </c>
      <c r="J217" s="105">
        <v>1.4999999999999999E-4</v>
      </c>
      <c r="K217" s="105">
        <v>4.5000000000000003E-5</v>
      </c>
      <c r="L217" s="105">
        <v>1.37E-4</v>
      </c>
      <c r="M217" s="31" t="s">
        <v>172</v>
      </c>
      <c r="N217" s="31">
        <v>130</v>
      </c>
    </row>
    <row r="218" spans="1:14" x14ac:dyDescent="0.3">
      <c r="A218" s="31">
        <v>293</v>
      </c>
      <c r="B218" s="31" t="s">
        <v>294</v>
      </c>
      <c r="C218" s="31" t="s">
        <v>386</v>
      </c>
      <c r="D218" s="31" t="s">
        <v>407</v>
      </c>
      <c r="E218" s="105">
        <v>7.3999999999999999E-4</v>
      </c>
      <c r="F218" s="105">
        <v>1.6000000000000001E-4</v>
      </c>
      <c r="G218" s="105">
        <v>2.4000000000000001E-5</v>
      </c>
      <c r="H218" s="105">
        <v>7.2899999999999997E-5</v>
      </c>
      <c r="I218" s="105">
        <v>6.4999999999999997E-4</v>
      </c>
      <c r="J218" s="105">
        <v>1.2E-4</v>
      </c>
      <c r="K218" s="105">
        <v>4.6E-5</v>
      </c>
      <c r="L218" s="105">
        <v>1.3999999999999999E-4</v>
      </c>
      <c r="M218" s="31" t="s">
        <v>172</v>
      </c>
      <c r="N218" s="31">
        <v>130</v>
      </c>
    </row>
    <row r="219" spans="1:14" x14ac:dyDescent="0.3">
      <c r="A219" s="31">
        <v>294</v>
      </c>
      <c r="B219" s="31" t="s">
        <v>413</v>
      </c>
      <c r="C219" s="31" t="s">
        <v>386</v>
      </c>
      <c r="D219" s="31" t="s">
        <v>408</v>
      </c>
      <c r="E219" s="105">
        <v>1.1199999999999999E-3</v>
      </c>
      <c r="F219" s="105">
        <v>1.2E-4</v>
      </c>
      <c r="G219" s="105">
        <v>2.5999999999999998E-5</v>
      </c>
      <c r="H219" s="105">
        <v>7.8999999999999996E-5</v>
      </c>
      <c r="I219" s="105">
        <v>1.6299999999999999E-3</v>
      </c>
      <c r="J219" s="105">
        <v>1.4999999999999999E-4</v>
      </c>
      <c r="K219" s="105">
        <v>3.1000000000000001E-5</v>
      </c>
      <c r="L219" s="105">
        <v>9.4199999999999999E-5</v>
      </c>
      <c r="M219" s="31" t="s">
        <v>172</v>
      </c>
      <c r="N219" s="31">
        <v>130</v>
      </c>
    </row>
    <row r="220" spans="1:14" x14ac:dyDescent="0.3">
      <c r="A220" s="31">
        <v>295</v>
      </c>
      <c r="B220" s="31" t="s">
        <v>413</v>
      </c>
      <c r="C220" s="31" t="s">
        <v>386</v>
      </c>
      <c r="D220" s="31" t="s">
        <v>407</v>
      </c>
      <c r="E220" s="105">
        <v>1.2199999999999999E-3</v>
      </c>
      <c r="F220" s="105">
        <v>1.2999999999999999E-4</v>
      </c>
      <c r="G220" s="105">
        <v>2.5000000000000001E-5</v>
      </c>
      <c r="H220" s="105">
        <v>7.6000000000000004E-5</v>
      </c>
      <c r="I220" s="105">
        <v>1.8500000000000001E-3</v>
      </c>
      <c r="J220" s="105">
        <v>1.7000000000000001E-4</v>
      </c>
      <c r="K220" s="105">
        <v>2.8E-5</v>
      </c>
      <c r="L220" s="105">
        <v>8.5099999999999995E-5</v>
      </c>
      <c r="M220" s="31" t="s">
        <v>172</v>
      </c>
      <c r="N220" s="31">
        <v>130</v>
      </c>
    </row>
    <row r="221" spans="1:14" x14ac:dyDescent="0.3">
      <c r="A221" s="31">
        <v>296</v>
      </c>
      <c r="B221" s="31" t="s">
        <v>413</v>
      </c>
      <c r="C221" s="31" t="s">
        <v>386</v>
      </c>
      <c r="D221" s="31" t="s">
        <v>407</v>
      </c>
      <c r="E221" s="105">
        <v>1.09E-3</v>
      </c>
      <c r="F221" s="105">
        <v>1.2999999999999999E-4</v>
      </c>
      <c r="G221" s="105">
        <v>6.8000000000000001E-6</v>
      </c>
      <c r="H221" s="105">
        <v>2.0699999999999998E-5</v>
      </c>
      <c r="I221" s="105">
        <v>2.14E-3</v>
      </c>
      <c r="J221" s="105">
        <v>2.1000000000000001E-4</v>
      </c>
      <c r="K221" s="105">
        <v>3.6999999999999998E-5</v>
      </c>
      <c r="L221" s="105">
        <v>1.12E-4</v>
      </c>
      <c r="M221" s="31" t="s">
        <v>172</v>
      </c>
      <c r="N221" s="31">
        <v>130</v>
      </c>
    </row>
    <row r="222" spans="1:14" x14ac:dyDescent="0.3">
      <c r="A222" s="31">
        <v>300</v>
      </c>
      <c r="B222" s="31" t="s">
        <v>399</v>
      </c>
      <c r="C222" s="31" t="s">
        <v>384</v>
      </c>
      <c r="D222" s="31" t="s">
        <v>407</v>
      </c>
      <c r="E222" s="105">
        <v>1.21E-2</v>
      </c>
      <c r="F222" s="105">
        <v>1.2999999999999999E-3</v>
      </c>
      <c r="G222" s="105">
        <v>1.7000000000000001E-4</v>
      </c>
      <c r="H222" s="105">
        <v>5.1699999999999999E-4</v>
      </c>
      <c r="I222" s="105">
        <v>3.9199999999999999E-2</v>
      </c>
      <c r="J222" s="105">
        <v>2.3999999999999998E-3</v>
      </c>
      <c r="K222" s="105">
        <v>2.4000000000000001E-4</v>
      </c>
      <c r="L222" s="105">
        <v>7.2900000000000005E-4</v>
      </c>
      <c r="M222" s="31" t="s">
        <v>172</v>
      </c>
      <c r="N222" s="31">
        <v>50</v>
      </c>
    </row>
    <row r="223" spans="1:14" x14ac:dyDescent="0.3">
      <c r="A223" s="31">
        <v>301</v>
      </c>
      <c r="B223" s="31" t="s">
        <v>399</v>
      </c>
      <c r="C223" s="31" t="s">
        <v>384</v>
      </c>
      <c r="D223" s="31" t="s">
        <v>408</v>
      </c>
      <c r="E223" s="105">
        <v>1.14E-2</v>
      </c>
      <c r="F223" s="105">
        <v>9.6000000000000002E-4</v>
      </c>
      <c r="G223" s="105">
        <v>1.8000000000000001E-4</v>
      </c>
      <c r="H223" s="105">
        <v>5.4699999999999996E-4</v>
      </c>
      <c r="I223" s="105">
        <v>4.0899999999999999E-2</v>
      </c>
      <c r="J223" s="105">
        <v>2.2000000000000001E-3</v>
      </c>
      <c r="K223" s="105">
        <v>1.4999999999999999E-4</v>
      </c>
      <c r="L223" s="105">
        <v>4.5600000000000003E-4</v>
      </c>
      <c r="M223" s="31" t="s">
        <v>172</v>
      </c>
      <c r="N223" s="31">
        <v>50</v>
      </c>
    </row>
    <row r="224" spans="1:14" x14ac:dyDescent="0.3">
      <c r="A224" s="31">
        <v>302</v>
      </c>
      <c r="B224" s="31" t="s">
        <v>399</v>
      </c>
      <c r="C224" s="31" t="s">
        <v>384</v>
      </c>
      <c r="D224" s="31" t="s">
        <v>407</v>
      </c>
      <c r="E224" s="105">
        <v>1.11E-2</v>
      </c>
      <c r="F224" s="105">
        <v>1.1000000000000001E-3</v>
      </c>
      <c r="G224" s="105">
        <v>1.8000000000000001E-4</v>
      </c>
      <c r="H224" s="105">
        <v>5.4699999999999996E-4</v>
      </c>
      <c r="I224" s="105">
        <v>3.7900000000000003E-2</v>
      </c>
      <c r="J224" s="105">
        <v>2E-3</v>
      </c>
      <c r="K224" s="105">
        <v>2.0000000000000001E-4</v>
      </c>
      <c r="L224" s="105">
        <v>6.0800000000000003E-4</v>
      </c>
      <c r="M224" s="31" t="s">
        <v>172</v>
      </c>
      <c r="N224" s="31">
        <v>50</v>
      </c>
    </row>
    <row r="225" spans="1:14" x14ac:dyDescent="0.3">
      <c r="A225" s="31">
        <v>303</v>
      </c>
      <c r="B225" s="31" t="s">
        <v>414</v>
      </c>
      <c r="C225" s="31" t="s">
        <v>384</v>
      </c>
      <c r="D225" s="31" t="s">
        <v>407</v>
      </c>
      <c r="E225" s="105">
        <v>1.43E-2</v>
      </c>
      <c r="F225" s="105">
        <v>1.1000000000000001E-3</v>
      </c>
      <c r="G225" s="105">
        <v>1.8000000000000001E-4</v>
      </c>
      <c r="H225" s="105">
        <v>5.4699999999999996E-4</v>
      </c>
      <c r="I225" s="105">
        <v>6.6900000000000001E-2</v>
      </c>
      <c r="J225" s="105">
        <v>2.8E-3</v>
      </c>
      <c r="K225" s="105">
        <v>2.0000000000000001E-4</v>
      </c>
      <c r="L225" s="105">
        <v>6.0800000000000003E-4</v>
      </c>
      <c r="M225" s="31" t="s">
        <v>172</v>
      </c>
      <c r="N225" s="31">
        <v>50</v>
      </c>
    </row>
    <row r="226" spans="1:14" x14ac:dyDescent="0.3">
      <c r="A226" s="31">
        <v>304</v>
      </c>
      <c r="B226" s="31" t="s">
        <v>414</v>
      </c>
      <c r="C226" s="31" t="s">
        <v>384</v>
      </c>
      <c r="D226" s="31" t="s">
        <v>408</v>
      </c>
      <c r="E226" s="105">
        <v>1.61E-2</v>
      </c>
      <c r="F226" s="105">
        <v>1.4E-3</v>
      </c>
      <c r="G226" s="105">
        <v>1.6000000000000001E-4</v>
      </c>
      <c r="H226" s="105">
        <v>4.86E-4</v>
      </c>
      <c r="I226" s="105">
        <v>6.6100000000000006E-2</v>
      </c>
      <c r="J226" s="105">
        <v>3.2000000000000002E-3</v>
      </c>
      <c r="K226" s="105">
        <v>2.0000000000000001E-4</v>
      </c>
      <c r="L226" s="105">
        <v>6.0800000000000003E-4</v>
      </c>
      <c r="M226" s="31" t="s">
        <v>172</v>
      </c>
      <c r="N226" s="31">
        <v>50</v>
      </c>
    </row>
    <row r="227" spans="1:14" x14ac:dyDescent="0.3">
      <c r="A227" s="31">
        <v>305</v>
      </c>
      <c r="B227" s="31" t="s">
        <v>414</v>
      </c>
      <c r="C227" s="31" t="s">
        <v>384</v>
      </c>
      <c r="D227" s="31" t="s">
        <v>408</v>
      </c>
      <c r="E227" s="105">
        <v>1.41E-2</v>
      </c>
      <c r="F227" s="105">
        <v>1.2999999999999999E-3</v>
      </c>
      <c r="G227" s="105">
        <v>9.3999999999999994E-5</v>
      </c>
      <c r="H227" s="105">
        <v>2.8600000000000001E-4</v>
      </c>
      <c r="I227" s="105">
        <v>7.0599999999999996E-2</v>
      </c>
      <c r="J227" s="105">
        <v>3.0000000000000001E-3</v>
      </c>
      <c r="K227" s="105">
        <v>1.9000000000000001E-4</v>
      </c>
      <c r="L227" s="105">
        <v>5.7799999999999995E-4</v>
      </c>
      <c r="M227" s="31" t="s">
        <v>172</v>
      </c>
      <c r="N227" s="31">
        <v>50</v>
      </c>
    </row>
    <row r="228" spans="1:14" x14ac:dyDescent="0.3">
      <c r="A228" s="31">
        <v>306</v>
      </c>
      <c r="B228" s="31" t="s">
        <v>299</v>
      </c>
      <c r="C228" s="31" t="s">
        <v>384</v>
      </c>
      <c r="D228" s="31" t="s">
        <v>411</v>
      </c>
      <c r="E228" s="105">
        <v>5.74E-2</v>
      </c>
      <c r="F228" s="105">
        <v>3.0000000000000001E-3</v>
      </c>
      <c r="G228" s="105">
        <v>1.9000000000000001E-4</v>
      </c>
      <c r="H228" s="105">
        <v>5.7799999999999995E-4</v>
      </c>
      <c r="I228" s="105">
        <v>0.18099999999999999</v>
      </c>
      <c r="J228" s="105">
        <v>5.7999999999999996E-3</v>
      </c>
      <c r="K228" s="105">
        <v>2.7999999999999998E-4</v>
      </c>
      <c r="L228" s="105">
        <v>8.5099999999999998E-4</v>
      </c>
      <c r="M228" s="31" t="s">
        <v>172</v>
      </c>
      <c r="N228" s="31">
        <v>50</v>
      </c>
    </row>
    <row r="229" spans="1:14" x14ac:dyDescent="0.3">
      <c r="A229" s="31">
        <v>307</v>
      </c>
      <c r="B229" s="31" t="s">
        <v>299</v>
      </c>
      <c r="C229" s="31" t="s">
        <v>384</v>
      </c>
      <c r="D229" s="31" t="s">
        <v>407</v>
      </c>
      <c r="E229" s="105">
        <v>5.6000000000000001E-2</v>
      </c>
      <c r="F229" s="105">
        <v>3.5999999999999999E-3</v>
      </c>
      <c r="G229" s="105">
        <v>1.6000000000000001E-4</v>
      </c>
      <c r="H229" s="105">
        <v>4.86E-4</v>
      </c>
      <c r="I229" s="105">
        <v>0.18099999999999999</v>
      </c>
      <c r="J229" s="105">
        <v>4.8999999999999998E-3</v>
      </c>
      <c r="K229" s="105">
        <v>3.4000000000000002E-4</v>
      </c>
      <c r="L229" s="105">
        <v>1.0300000000000001E-3</v>
      </c>
      <c r="M229" s="31" t="s">
        <v>172</v>
      </c>
      <c r="N229" s="31">
        <v>50</v>
      </c>
    </row>
    <row r="230" spans="1:14" x14ac:dyDescent="0.3">
      <c r="A230" s="31">
        <v>308</v>
      </c>
      <c r="B230" s="31" t="s">
        <v>301</v>
      </c>
      <c r="C230" s="31" t="s">
        <v>384</v>
      </c>
      <c r="D230" s="31" t="s">
        <v>104</v>
      </c>
      <c r="E230" s="105">
        <v>3.56E-2</v>
      </c>
      <c r="F230" s="105">
        <v>2.3999999999999998E-3</v>
      </c>
      <c r="G230" s="105">
        <v>2.9E-4</v>
      </c>
      <c r="H230" s="105">
        <v>8.8099999999999995E-4</v>
      </c>
      <c r="I230" s="105">
        <v>0.13600000000000001</v>
      </c>
      <c r="J230" s="105">
        <v>9.4000000000000004E-3</v>
      </c>
      <c r="K230" s="105">
        <v>4.8000000000000001E-4</v>
      </c>
      <c r="L230" s="105">
        <v>1.4599999999999999E-3</v>
      </c>
      <c r="M230" s="31" t="s">
        <v>383</v>
      </c>
      <c r="N230" s="31">
        <v>50</v>
      </c>
    </row>
    <row r="231" spans="1:14" x14ac:dyDescent="0.3">
      <c r="A231" s="31">
        <v>309</v>
      </c>
      <c r="B231" s="31" t="s">
        <v>301</v>
      </c>
      <c r="C231" s="31" t="s">
        <v>384</v>
      </c>
      <c r="D231" s="31" t="s">
        <v>409</v>
      </c>
      <c r="E231" s="105">
        <v>2.1999999999999999E-2</v>
      </c>
      <c r="F231" s="105">
        <v>1.6999999999999999E-3</v>
      </c>
      <c r="G231" s="105">
        <v>1.6000000000000001E-4</v>
      </c>
      <c r="H231" s="105">
        <v>4.86E-4</v>
      </c>
      <c r="I231" s="105">
        <v>8.5500000000000007E-2</v>
      </c>
      <c r="J231" s="105">
        <v>3.0999999999999999E-3</v>
      </c>
      <c r="K231" s="105">
        <v>1.9000000000000001E-4</v>
      </c>
      <c r="L231" s="105">
        <v>5.7799999999999995E-4</v>
      </c>
      <c r="M231" s="31" t="s">
        <v>172</v>
      </c>
      <c r="N231" s="31">
        <v>50</v>
      </c>
    </row>
    <row r="232" spans="1:14" x14ac:dyDescent="0.3">
      <c r="A232" s="31">
        <v>310</v>
      </c>
      <c r="B232" s="31" t="s">
        <v>301</v>
      </c>
      <c r="C232" s="31" t="s">
        <v>384</v>
      </c>
      <c r="D232" s="31" t="s">
        <v>409</v>
      </c>
      <c r="E232" s="105">
        <v>2.29E-2</v>
      </c>
      <c r="F232" s="105">
        <v>1.8E-3</v>
      </c>
      <c r="G232" s="105"/>
      <c r="H232" s="105"/>
      <c r="I232" s="105">
        <v>9.0200000000000002E-2</v>
      </c>
      <c r="J232" s="105">
        <v>3.0000000000000001E-3</v>
      </c>
      <c r="K232" s="105"/>
      <c r="L232" s="105"/>
      <c r="M232" s="31" t="s">
        <v>172</v>
      </c>
      <c r="N232" s="31">
        <v>50</v>
      </c>
    </row>
    <row r="233" spans="1:14" x14ac:dyDescent="0.3">
      <c r="A233" s="31">
        <v>311</v>
      </c>
      <c r="B233" s="31" t="s">
        <v>301</v>
      </c>
      <c r="C233" s="31" t="s">
        <v>384</v>
      </c>
      <c r="D233" s="31" t="s">
        <v>409</v>
      </c>
      <c r="E233" s="105">
        <v>2.3300000000000001E-2</v>
      </c>
      <c r="F233" s="105">
        <v>1.6000000000000001E-3</v>
      </c>
      <c r="G233" s="105">
        <v>1.6000000000000001E-4</v>
      </c>
      <c r="H233" s="105">
        <v>4.86E-4</v>
      </c>
      <c r="I233" s="105">
        <v>9.4399999999999998E-2</v>
      </c>
      <c r="J233" s="105">
        <v>3.3999999999999998E-3</v>
      </c>
      <c r="K233" s="105">
        <v>2.5999999999999998E-4</v>
      </c>
      <c r="L233" s="105">
        <v>7.9000000000000001E-4</v>
      </c>
      <c r="M233" s="31" t="s">
        <v>172</v>
      </c>
      <c r="N233" s="31">
        <v>50</v>
      </c>
    </row>
    <row r="234" spans="1:14" x14ac:dyDescent="0.3">
      <c r="A234" s="31">
        <v>312</v>
      </c>
      <c r="B234" s="31" t="s">
        <v>294</v>
      </c>
      <c r="C234" s="31" t="s">
        <v>384</v>
      </c>
      <c r="D234" s="31" t="s">
        <v>407</v>
      </c>
      <c r="E234" s="105">
        <v>1.21E-2</v>
      </c>
      <c r="F234" s="105">
        <v>1.6000000000000001E-3</v>
      </c>
      <c r="G234" s="105">
        <v>7.2000000000000005E-4</v>
      </c>
      <c r="H234" s="105">
        <v>2.1900000000000001E-3</v>
      </c>
      <c r="I234" s="105">
        <v>2.46E-2</v>
      </c>
      <c r="J234" s="105">
        <v>2E-3</v>
      </c>
      <c r="K234" s="105">
        <v>3.3E-4</v>
      </c>
      <c r="L234" s="105">
        <v>1E-3</v>
      </c>
      <c r="M234" s="31" t="s">
        <v>172</v>
      </c>
      <c r="N234" s="31">
        <v>50</v>
      </c>
    </row>
    <row r="235" spans="1:14" x14ac:dyDescent="0.3">
      <c r="A235" s="31">
        <v>313</v>
      </c>
      <c r="B235" s="31" t="s">
        <v>294</v>
      </c>
      <c r="C235" s="31" t="s">
        <v>384</v>
      </c>
      <c r="D235" s="31" t="s">
        <v>408</v>
      </c>
      <c r="E235" s="105">
        <v>1.46E-2</v>
      </c>
      <c r="F235" s="105">
        <v>1.6000000000000001E-3</v>
      </c>
      <c r="G235" s="105">
        <v>1.9000000000000001E-4</v>
      </c>
      <c r="H235" s="105">
        <v>5.7799999999999995E-4</v>
      </c>
      <c r="I235" s="105">
        <v>2.98E-2</v>
      </c>
      <c r="J235" s="105">
        <v>2.5999999999999999E-3</v>
      </c>
      <c r="K235" s="105">
        <v>2.5000000000000001E-4</v>
      </c>
      <c r="L235" s="105">
        <v>7.6000000000000004E-4</v>
      </c>
      <c r="M235" s="31" t="s">
        <v>172</v>
      </c>
      <c r="N235" s="31">
        <v>50</v>
      </c>
    </row>
    <row r="236" spans="1:14" x14ac:dyDescent="0.3">
      <c r="A236" s="31">
        <v>314</v>
      </c>
      <c r="B236" s="31" t="s">
        <v>294</v>
      </c>
      <c r="C236" s="31" t="s">
        <v>384</v>
      </c>
      <c r="D236" s="31" t="s">
        <v>407</v>
      </c>
      <c r="E236" s="105">
        <v>1.2999999999999999E-2</v>
      </c>
      <c r="F236" s="105">
        <v>1.6000000000000001E-3</v>
      </c>
      <c r="G236" s="105">
        <v>1.9000000000000001E-4</v>
      </c>
      <c r="H236" s="105">
        <v>5.7799999999999995E-4</v>
      </c>
      <c r="I236" s="105">
        <v>2.7900000000000001E-2</v>
      </c>
      <c r="J236" s="105">
        <v>2.2000000000000001E-3</v>
      </c>
      <c r="K236" s="105">
        <v>2.2000000000000001E-4</v>
      </c>
      <c r="L236" s="105">
        <v>6.69E-4</v>
      </c>
      <c r="M236" s="31" t="s">
        <v>172</v>
      </c>
      <c r="N236" s="31">
        <v>50</v>
      </c>
    </row>
    <row r="237" spans="1:14" x14ac:dyDescent="0.3">
      <c r="A237" s="31">
        <v>315</v>
      </c>
      <c r="B237" s="31" t="s">
        <v>294</v>
      </c>
      <c r="C237" s="31" t="s">
        <v>384</v>
      </c>
      <c r="D237" s="31" t="s">
        <v>407</v>
      </c>
      <c r="E237" s="105">
        <v>1.1599999999999999E-2</v>
      </c>
      <c r="F237" s="105">
        <v>1.2999999999999999E-3</v>
      </c>
      <c r="G237" s="105">
        <v>1.2E-4</v>
      </c>
      <c r="H237" s="105">
        <v>3.6499999999999998E-4</v>
      </c>
      <c r="I237" s="105">
        <v>2.3900000000000001E-2</v>
      </c>
      <c r="J237" s="105">
        <v>1.6999999999999999E-3</v>
      </c>
      <c r="K237" s="105">
        <v>2.9E-4</v>
      </c>
      <c r="L237" s="105">
        <v>8.8099999999999995E-4</v>
      </c>
      <c r="M237" s="31" t="s">
        <v>172</v>
      </c>
      <c r="N237" s="31">
        <v>50</v>
      </c>
    </row>
    <row r="238" spans="1:14" x14ac:dyDescent="0.3">
      <c r="A238" s="31">
        <v>316</v>
      </c>
      <c r="B238" s="31" t="s">
        <v>294</v>
      </c>
      <c r="C238" s="31" t="s">
        <v>384</v>
      </c>
      <c r="D238" s="31" t="s">
        <v>408</v>
      </c>
      <c r="E238" s="105">
        <v>1.55E-2</v>
      </c>
      <c r="F238" s="105">
        <v>2E-3</v>
      </c>
      <c r="G238" s="105">
        <v>1.9000000000000001E-4</v>
      </c>
      <c r="H238" s="105">
        <v>5.7799999999999995E-4</v>
      </c>
      <c r="I238" s="105">
        <v>3.0300000000000001E-2</v>
      </c>
      <c r="J238" s="105">
        <v>3.5000000000000001E-3</v>
      </c>
      <c r="K238" s="105">
        <v>3.3E-4</v>
      </c>
      <c r="L238" s="105">
        <v>1E-3</v>
      </c>
      <c r="M238" s="31" t="s">
        <v>172</v>
      </c>
      <c r="N238" s="31">
        <v>50</v>
      </c>
    </row>
    <row r="239" spans="1:14" x14ac:dyDescent="0.3">
      <c r="A239" s="31">
        <v>317</v>
      </c>
      <c r="B239" s="31" t="s">
        <v>294</v>
      </c>
      <c r="C239" s="31" t="s">
        <v>384</v>
      </c>
      <c r="D239" s="31" t="s">
        <v>407</v>
      </c>
      <c r="E239" s="105">
        <v>1.34E-2</v>
      </c>
      <c r="F239" s="105">
        <v>1.2999999999999999E-3</v>
      </c>
      <c r="G239" s="105">
        <v>1.1E-4</v>
      </c>
      <c r="H239" s="105">
        <v>3.3399999999999999E-4</v>
      </c>
      <c r="I239" s="105">
        <v>2.8199999999999999E-2</v>
      </c>
      <c r="J239" s="105">
        <v>2.0999999999999999E-3</v>
      </c>
      <c r="K239" s="105">
        <v>2.2000000000000001E-4</v>
      </c>
      <c r="L239" s="105">
        <v>6.69E-4</v>
      </c>
      <c r="M239" s="31" t="s">
        <v>172</v>
      </c>
      <c r="N239" s="31">
        <v>50</v>
      </c>
    </row>
    <row r="240" spans="1:14" x14ac:dyDescent="0.3">
      <c r="A240" s="31">
        <v>318</v>
      </c>
      <c r="B240" s="31" t="s">
        <v>294</v>
      </c>
      <c r="C240" s="31" t="s">
        <v>384</v>
      </c>
      <c r="D240" s="31" t="s">
        <v>408</v>
      </c>
      <c r="E240" s="105">
        <v>1.2999999999999999E-2</v>
      </c>
      <c r="F240" s="105">
        <v>1.4E-3</v>
      </c>
      <c r="G240" s="105">
        <v>1.7000000000000001E-4</v>
      </c>
      <c r="H240" s="105">
        <v>5.1699999999999999E-4</v>
      </c>
      <c r="I240" s="105">
        <v>2.8199999999999999E-2</v>
      </c>
      <c r="J240" s="105">
        <v>2.5000000000000001E-3</v>
      </c>
      <c r="K240" s="105">
        <v>2.7E-4</v>
      </c>
      <c r="L240" s="105">
        <v>8.2100000000000001E-4</v>
      </c>
      <c r="M240" s="31" t="s">
        <v>172</v>
      </c>
      <c r="N240" s="31">
        <v>50</v>
      </c>
    </row>
    <row r="241" spans="1:14" x14ac:dyDescent="0.3">
      <c r="A241" s="31">
        <v>325</v>
      </c>
      <c r="B241" s="31" t="s">
        <v>399</v>
      </c>
      <c r="C241" s="31" t="s">
        <v>382</v>
      </c>
      <c r="D241" s="31" t="s">
        <v>407</v>
      </c>
      <c r="E241" s="105">
        <v>2.3E-5</v>
      </c>
      <c r="F241" s="105">
        <v>1.2E-5</v>
      </c>
      <c r="G241" s="105">
        <v>1.1E-5</v>
      </c>
      <c r="H241" s="105">
        <v>3.3399999999999999E-5</v>
      </c>
      <c r="I241" s="105">
        <v>2.9999999999999997E-4</v>
      </c>
      <c r="J241" s="105">
        <v>1.1E-4</v>
      </c>
      <c r="K241" s="105">
        <v>1.4E-5</v>
      </c>
      <c r="L241" s="105">
        <v>4.2599999999999999E-5</v>
      </c>
      <c r="M241" s="31" t="s">
        <v>172</v>
      </c>
      <c r="N241" s="31">
        <v>193</v>
      </c>
    </row>
    <row r="242" spans="1:14" x14ac:dyDescent="0.3">
      <c r="A242" s="31">
        <v>326</v>
      </c>
      <c r="B242" s="31" t="s">
        <v>399</v>
      </c>
      <c r="C242" s="31" t="s">
        <v>382</v>
      </c>
      <c r="D242" s="31" t="s">
        <v>407</v>
      </c>
      <c r="E242" s="105">
        <v>3.8000000000000002E-4</v>
      </c>
      <c r="F242" s="105">
        <v>1.2999999999999999E-4</v>
      </c>
      <c r="G242" s="105">
        <v>7.9999999999999996E-6</v>
      </c>
      <c r="H242" s="105">
        <v>2.4300000000000001E-5</v>
      </c>
      <c r="I242" s="105">
        <v>2.4399999999999999E-4</v>
      </c>
      <c r="J242" s="105">
        <v>8.5000000000000006E-5</v>
      </c>
      <c r="K242" s="105">
        <v>1.5E-5</v>
      </c>
      <c r="L242" s="105">
        <v>4.5599999999999997E-5</v>
      </c>
      <c r="M242" s="31" t="s">
        <v>172</v>
      </c>
      <c r="N242" s="31">
        <v>193</v>
      </c>
    </row>
    <row r="243" spans="1:14" x14ac:dyDescent="0.3">
      <c r="A243" s="31">
        <v>327</v>
      </c>
      <c r="B243" s="31" t="s">
        <v>399</v>
      </c>
      <c r="C243" s="31" t="s">
        <v>382</v>
      </c>
      <c r="D243" s="31" t="s">
        <v>407</v>
      </c>
      <c r="E243" s="105">
        <v>4.8999999999999998E-5</v>
      </c>
      <c r="F243" s="105">
        <v>1.5999999999999999E-5</v>
      </c>
      <c r="G243" s="105">
        <v>7.1999999999999997E-6</v>
      </c>
      <c r="H243" s="105">
        <v>2.19E-5</v>
      </c>
      <c r="I243" s="105">
        <v>4.2999999999999999E-4</v>
      </c>
      <c r="J243" s="105">
        <v>1.4999999999999999E-4</v>
      </c>
      <c r="K243" s="105">
        <v>7.7999999999999999E-6</v>
      </c>
      <c r="L243" s="105">
        <v>2.37E-5</v>
      </c>
      <c r="M243" s="31" t="s">
        <v>172</v>
      </c>
      <c r="N243" s="31">
        <v>193</v>
      </c>
    </row>
    <row r="244" spans="1:14" x14ac:dyDescent="0.3">
      <c r="A244" s="31">
        <v>328</v>
      </c>
      <c r="B244" s="31" t="s">
        <v>399</v>
      </c>
      <c r="C244" s="31" t="s">
        <v>382</v>
      </c>
      <c r="D244" s="31" t="s">
        <v>407</v>
      </c>
      <c r="E244" s="105">
        <v>5.7000000000000003E-5</v>
      </c>
      <c r="F244" s="105">
        <v>2.4000000000000001E-5</v>
      </c>
      <c r="G244" s="105">
        <v>8.8000000000000004E-6</v>
      </c>
      <c r="H244" s="105">
        <v>2.6699999999999998E-5</v>
      </c>
      <c r="I244" s="105">
        <v>3.3E-4</v>
      </c>
      <c r="J244" s="105">
        <v>1.2E-4</v>
      </c>
      <c r="K244" s="105">
        <v>1.4E-5</v>
      </c>
      <c r="L244" s="105">
        <v>4.2599999999999999E-5</v>
      </c>
      <c r="M244" s="31" t="s">
        <v>172</v>
      </c>
      <c r="N244" s="31">
        <v>193</v>
      </c>
    </row>
    <row r="245" spans="1:14" x14ac:dyDescent="0.3">
      <c r="A245" s="31">
        <v>329</v>
      </c>
      <c r="B245" s="31" t="s">
        <v>399</v>
      </c>
      <c r="C245" s="31" t="s">
        <v>382</v>
      </c>
      <c r="D245" s="31" t="s">
        <v>407</v>
      </c>
      <c r="E245" s="105">
        <v>5.5999999999999999E-5</v>
      </c>
      <c r="F245" s="105">
        <v>2.0999999999999999E-5</v>
      </c>
      <c r="G245" s="105">
        <v>3.9999999999999998E-6</v>
      </c>
      <c r="H245" s="105">
        <v>1.22E-5</v>
      </c>
      <c r="I245" s="105">
        <v>4.0999999999999999E-4</v>
      </c>
      <c r="J245" s="105">
        <v>1.2999999999999999E-4</v>
      </c>
      <c r="K245" s="105">
        <v>1.2E-5</v>
      </c>
      <c r="L245" s="105">
        <v>3.65E-5</v>
      </c>
      <c r="M245" s="31" t="s">
        <v>172</v>
      </c>
      <c r="N245" s="31">
        <v>193</v>
      </c>
    </row>
    <row r="246" spans="1:14" x14ac:dyDescent="0.3">
      <c r="A246" s="31">
        <v>330</v>
      </c>
      <c r="B246" s="31" t="s">
        <v>303</v>
      </c>
      <c r="C246" s="31" t="s">
        <v>382</v>
      </c>
      <c r="D246" s="31" t="s">
        <v>407</v>
      </c>
      <c r="E246" s="105">
        <v>-9.7600000000000006E-7</v>
      </c>
      <c r="F246" s="105">
        <v>1.0999999999999999E-8</v>
      </c>
      <c r="G246" s="105">
        <v>1.1E-5</v>
      </c>
      <c r="H246" s="105">
        <v>3.3399999999999999E-5</v>
      </c>
      <c r="I246" s="105">
        <v>4.2999999999999999E-4</v>
      </c>
      <c r="J246" s="105">
        <v>1.7000000000000001E-4</v>
      </c>
      <c r="K246" s="105">
        <v>1.8E-5</v>
      </c>
      <c r="L246" s="105">
        <v>5.4700000000000001E-5</v>
      </c>
      <c r="M246" s="31" t="s">
        <v>172</v>
      </c>
      <c r="N246" s="31">
        <v>193</v>
      </c>
    </row>
    <row r="247" spans="1:14" x14ac:dyDescent="0.3">
      <c r="A247" s="31">
        <v>331</v>
      </c>
      <c r="B247" s="31" t="s">
        <v>303</v>
      </c>
      <c r="C247" s="31" t="s">
        <v>382</v>
      </c>
      <c r="D247" s="31" t="s">
        <v>407</v>
      </c>
      <c r="E247" s="105">
        <v>6.9999999999999999E-6</v>
      </c>
      <c r="F247" s="105">
        <v>3.3000000000000002E-6</v>
      </c>
      <c r="G247" s="105">
        <v>1.0000000000000001E-5</v>
      </c>
      <c r="H247" s="105">
        <v>3.04E-5</v>
      </c>
      <c r="I247" s="105">
        <v>3.2000000000000003E-4</v>
      </c>
      <c r="J247" s="105">
        <v>1.4999999999999999E-4</v>
      </c>
      <c r="K247" s="105">
        <v>1.5E-5</v>
      </c>
      <c r="L247" s="105">
        <v>4.5599999999999997E-5</v>
      </c>
      <c r="M247" s="31" t="s">
        <v>172</v>
      </c>
      <c r="N247" s="31">
        <v>193</v>
      </c>
    </row>
    <row r="248" spans="1:14" x14ac:dyDescent="0.3">
      <c r="A248" s="31">
        <v>332</v>
      </c>
      <c r="B248" s="31" t="s">
        <v>303</v>
      </c>
      <c r="C248" s="31" t="s">
        <v>382</v>
      </c>
      <c r="D248" s="31" t="s">
        <v>407</v>
      </c>
      <c r="E248" s="105">
        <v>-4.82E-7</v>
      </c>
      <c r="F248" s="105">
        <v>3.4999999999999999E-9</v>
      </c>
      <c r="G248" s="105">
        <v>1.2E-5</v>
      </c>
      <c r="H248" s="105">
        <v>3.65E-5</v>
      </c>
      <c r="I248" s="105">
        <v>2.5999999999999998E-4</v>
      </c>
      <c r="J248" s="105">
        <v>1.4999999999999999E-4</v>
      </c>
      <c r="K248" s="105">
        <v>2.5000000000000001E-5</v>
      </c>
      <c r="L248" s="105">
        <v>7.6000000000000004E-5</v>
      </c>
      <c r="M248" s="31" t="s">
        <v>172</v>
      </c>
      <c r="N248" s="31">
        <v>193</v>
      </c>
    </row>
    <row r="249" spans="1:14" x14ac:dyDescent="0.3">
      <c r="A249" s="31">
        <v>333</v>
      </c>
      <c r="B249" s="31" t="s">
        <v>303</v>
      </c>
      <c r="C249" s="31" t="s">
        <v>382</v>
      </c>
      <c r="D249" s="31" t="s">
        <v>407</v>
      </c>
      <c r="E249" s="105">
        <v>-3.27E-6</v>
      </c>
      <c r="F249" s="105">
        <v>2.9000000000000002E-8</v>
      </c>
      <c r="G249" s="105">
        <v>1.1E-5</v>
      </c>
      <c r="H249" s="105">
        <v>3.3399999999999999E-5</v>
      </c>
      <c r="I249" s="105">
        <v>2.5999999999999998E-4</v>
      </c>
      <c r="J249" s="105">
        <v>1.4999999999999999E-4</v>
      </c>
      <c r="K249" s="105">
        <v>1.7E-5</v>
      </c>
      <c r="L249" s="105">
        <v>5.1700000000000003E-5</v>
      </c>
      <c r="M249" s="31" t="s">
        <v>172</v>
      </c>
      <c r="N249" s="31">
        <v>193</v>
      </c>
    </row>
    <row r="250" spans="1:14" x14ac:dyDescent="0.3">
      <c r="A250" s="31">
        <v>334</v>
      </c>
      <c r="B250" s="31" t="s">
        <v>294</v>
      </c>
      <c r="C250" s="31" t="s">
        <v>382</v>
      </c>
      <c r="D250" s="31" t="s">
        <v>407</v>
      </c>
      <c r="E250" s="105">
        <v>3.1999999999999999E-5</v>
      </c>
      <c r="F250" s="105">
        <v>2.3E-5</v>
      </c>
      <c r="G250" s="105">
        <v>1.1E-5</v>
      </c>
      <c r="H250" s="105">
        <v>3.3399999999999999E-5</v>
      </c>
      <c r="I250" s="105">
        <v>2.7E-4</v>
      </c>
      <c r="J250" s="105">
        <v>1.8000000000000001E-4</v>
      </c>
      <c r="K250" s="105">
        <v>2.0999999999999999E-5</v>
      </c>
      <c r="L250" s="105">
        <v>6.3800000000000006E-5</v>
      </c>
      <c r="M250" s="31" t="s">
        <v>172</v>
      </c>
      <c r="N250" s="31">
        <v>193</v>
      </c>
    </row>
    <row r="251" spans="1:14" x14ac:dyDescent="0.3">
      <c r="A251" s="31">
        <v>335</v>
      </c>
      <c r="B251" s="31" t="s">
        <v>294</v>
      </c>
      <c r="C251" s="31" t="s">
        <v>382</v>
      </c>
      <c r="D251" s="31" t="s">
        <v>407</v>
      </c>
      <c r="E251" s="105">
        <v>5.7000000000000003E-5</v>
      </c>
      <c r="F251" s="105">
        <v>2.3E-5</v>
      </c>
      <c r="G251" s="105">
        <v>1.5E-5</v>
      </c>
      <c r="H251" s="105">
        <v>4.5599999999999997E-5</v>
      </c>
      <c r="I251" s="105">
        <v>3.6000000000000002E-4</v>
      </c>
      <c r="J251" s="105">
        <v>1.4999999999999999E-4</v>
      </c>
      <c r="K251" s="105">
        <v>1.2E-5</v>
      </c>
      <c r="L251" s="105">
        <v>3.65E-5</v>
      </c>
      <c r="M251" s="31" t="s">
        <v>172</v>
      </c>
      <c r="N251" s="31">
        <v>193</v>
      </c>
    </row>
    <row r="252" spans="1:14" x14ac:dyDescent="0.3">
      <c r="A252" s="31">
        <v>336</v>
      </c>
      <c r="B252" s="31" t="s">
        <v>294</v>
      </c>
      <c r="C252" s="31" t="s">
        <v>382</v>
      </c>
      <c r="D252" s="31" t="s">
        <v>407</v>
      </c>
      <c r="E252" s="105">
        <v>6.4999999999999994E-5</v>
      </c>
      <c r="F252" s="105">
        <v>4.1E-5</v>
      </c>
      <c r="G252" s="105">
        <v>2.0999999999999999E-5</v>
      </c>
      <c r="H252" s="105">
        <v>6.3800000000000006E-5</v>
      </c>
      <c r="I252" s="105">
        <v>5.2999999999999998E-4</v>
      </c>
      <c r="J252" s="105">
        <v>2.5999999999999998E-4</v>
      </c>
      <c r="K252" s="105">
        <v>3.0000000000000001E-5</v>
      </c>
      <c r="L252" s="105">
        <v>9.1199999999999994E-5</v>
      </c>
      <c r="M252" s="31" t="s">
        <v>172</v>
      </c>
      <c r="N252" s="31">
        <v>193</v>
      </c>
    </row>
    <row r="253" spans="1:14" x14ac:dyDescent="0.3">
      <c r="A253" s="31">
        <v>337</v>
      </c>
      <c r="B253" s="31" t="s">
        <v>294</v>
      </c>
      <c r="C253" s="31" t="s">
        <v>382</v>
      </c>
      <c r="D253" s="31" t="s">
        <v>407</v>
      </c>
      <c r="E253" s="105">
        <v>6.8999999999999997E-5</v>
      </c>
      <c r="F253" s="105">
        <v>3.4999999999999997E-5</v>
      </c>
      <c r="G253" s="105">
        <v>1.8E-5</v>
      </c>
      <c r="H253" s="105">
        <v>5.4700000000000001E-5</v>
      </c>
      <c r="I253" s="105">
        <v>4.4999999999999999E-4</v>
      </c>
      <c r="J253" s="105">
        <v>1.8000000000000001E-4</v>
      </c>
      <c r="K253" s="105">
        <v>1.9000000000000001E-5</v>
      </c>
      <c r="L253" s="105">
        <v>5.7800000000000002E-5</v>
      </c>
      <c r="M253" s="31" t="s">
        <v>172</v>
      </c>
      <c r="N253" s="31">
        <v>193</v>
      </c>
    </row>
    <row r="254" spans="1:14" x14ac:dyDescent="0.3">
      <c r="A254" s="31">
        <v>338</v>
      </c>
      <c r="B254" s="31" t="s">
        <v>294</v>
      </c>
      <c r="C254" s="31" t="s">
        <v>382</v>
      </c>
      <c r="D254" s="31" t="s">
        <v>407</v>
      </c>
      <c r="E254" s="105">
        <v>2.5399999999999999E-4</v>
      </c>
      <c r="F254" s="105">
        <v>6.4999999999999994E-5</v>
      </c>
      <c r="G254" s="105">
        <v>1.2E-5</v>
      </c>
      <c r="H254" s="105">
        <v>3.65E-5</v>
      </c>
      <c r="I254" s="105">
        <v>8.3000000000000001E-4</v>
      </c>
      <c r="J254" s="105">
        <v>2.5000000000000001E-4</v>
      </c>
      <c r="K254" s="105">
        <v>3.4999999999999997E-5</v>
      </c>
      <c r="L254" s="105">
        <v>1.06E-4</v>
      </c>
      <c r="M254" s="31" t="s">
        <v>172</v>
      </c>
      <c r="N254" s="31">
        <v>193</v>
      </c>
    </row>
    <row r="255" spans="1:14" x14ac:dyDescent="0.3">
      <c r="A255" s="31">
        <v>339</v>
      </c>
      <c r="B255" s="31" t="s">
        <v>294</v>
      </c>
      <c r="C255" s="31" t="s">
        <v>382</v>
      </c>
      <c r="D255" s="31" t="s">
        <v>407</v>
      </c>
      <c r="E255" s="105">
        <v>2.3E-6</v>
      </c>
      <c r="F255" s="105">
        <v>6.6000000000000003E-6</v>
      </c>
      <c r="G255" s="105">
        <v>1.2E-5</v>
      </c>
      <c r="H255" s="105">
        <v>3.65E-5</v>
      </c>
      <c r="I255" s="105">
        <v>3.3E-4</v>
      </c>
      <c r="J255" s="105">
        <v>1.6000000000000001E-4</v>
      </c>
      <c r="K255" s="105">
        <v>2.1999999999999999E-5</v>
      </c>
      <c r="L255" s="105">
        <v>6.69E-5</v>
      </c>
      <c r="M255" s="31" t="s">
        <v>172</v>
      </c>
      <c r="N255" s="31">
        <v>193</v>
      </c>
    </row>
    <row r="256" spans="1:14" x14ac:dyDescent="0.3">
      <c r="A256" s="31">
        <v>340</v>
      </c>
      <c r="B256" s="31" t="s">
        <v>301</v>
      </c>
      <c r="C256" s="31" t="s">
        <v>382</v>
      </c>
      <c r="D256" s="31" t="s">
        <v>407</v>
      </c>
      <c r="E256" s="105">
        <v>9.2999999999999997E-5</v>
      </c>
      <c r="F256" s="105">
        <v>3.6999999999999998E-5</v>
      </c>
      <c r="G256" s="105">
        <v>1.2999999999999999E-5</v>
      </c>
      <c r="H256" s="105">
        <v>3.9499999999999998E-5</v>
      </c>
      <c r="I256" s="105">
        <v>6.8000000000000005E-4</v>
      </c>
      <c r="J256" s="105">
        <v>2.2000000000000001E-4</v>
      </c>
      <c r="K256" s="105">
        <v>1.2999999999999999E-5</v>
      </c>
      <c r="L256" s="105">
        <v>3.9499999999999998E-5</v>
      </c>
      <c r="M256" s="31" t="s">
        <v>172</v>
      </c>
      <c r="N256" s="31">
        <v>193</v>
      </c>
    </row>
    <row r="257" spans="1:14" x14ac:dyDescent="0.3">
      <c r="A257" s="31">
        <v>341</v>
      </c>
      <c r="B257" s="31" t="s">
        <v>301</v>
      </c>
      <c r="C257" s="31" t="s">
        <v>382</v>
      </c>
      <c r="D257" s="31" t="s">
        <v>407</v>
      </c>
      <c r="E257" s="105">
        <v>1.07E-4</v>
      </c>
      <c r="F257" s="105">
        <v>4.0000000000000003E-5</v>
      </c>
      <c r="G257" s="105">
        <v>5.5999999999999997E-6</v>
      </c>
      <c r="H257" s="105">
        <v>1.7E-5</v>
      </c>
      <c r="I257" s="105">
        <v>4.8999999999999998E-4</v>
      </c>
      <c r="J257" s="105">
        <v>1.9000000000000001E-4</v>
      </c>
      <c r="K257" s="105">
        <v>2.0999999999999999E-5</v>
      </c>
      <c r="L257" s="105">
        <v>6.3800000000000006E-5</v>
      </c>
      <c r="M257" s="31" t="s">
        <v>172</v>
      </c>
      <c r="N257" s="31">
        <v>193</v>
      </c>
    </row>
    <row r="258" spans="1:14" x14ac:dyDescent="0.3">
      <c r="A258" s="31">
        <v>342</v>
      </c>
      <c r="B258" s="31" t="s">
        <v>301</v>
      </c>
      <c r="C258" s="31" t="s">
        <v>382</v>
      </c>
      <c r="D258" s="31" t="s">
        <v>407</v>
      </c>
      <c r="E258" s="105">
        <v>6.8999999999999997E-5</v>
      </c>
      <c r="F258" s="105">
        <v>2.5999999999999998E-5</v>
      </c>
      <c r="G258" s="105">
        <v>9.7999999999999993E-6</v>
      </c>
      <c r="H258" s="105">
        <v>2.9799999999999999E-5</v>
      </c>
      <c r="I258" s="105">
        <v>2.9999999999999997E-4</v>
      </c>
      <c r="J258" s="105">
        <v>1.4999999999999999E-4</v>
      </c>
      <c r="K258" s="105">
        <v>1.7E-5</v>
      </c>
      <c r="L258" s="105">
        <v>5.1700000000000003E-5</v>
      </c>
      <c r="M258" s="31" t="s">
        <v>172</v>
      </c>
      <c r="N258" s="31">
        <v>193</v>
      </c>
    </row>
    <row r="259" spans="1:14" x14ac:dyDescent="0.3">
      <c r="A259" s="31">
        <v>343</v>
      </c>
      <c r="B259" s="31" t="s">
        <v>301</v>
      </c>
      <c r="C259" s="31" t="s">
        <v>382</v>
      </c>
      <c r="D259" s="31" t="s">
        <v>407</v>
      </c>
      <c r="E259" s="105">
        <v>1.8799999999999999E-4</v>
      </c>
      <c r="F259" s="105">
        <v>4.8000000000000001E-5</v>
      </c>
      <c r="G259" s="105">
        <v>1.2999999999999999E-5</v>
      </c>
      <c r="H259" s="105">
        <v>3.9499999999999998E-5</v>
      </c>
      <c r="I259" s="105">
        <v>8.0999999999999996E-4</v>
      </c>
      <c r="J259" s="105">
        <v>2.3000000000000001E-4</v>
      </c>
      <c r="K259" s="105">
        <v>1.9000000000000001E-5</v>
      </c>
      <c r="L259" s="105">
        <v>5.7800000000000002E-5</v>
      </c>
      <c r="M259" s="31" t="s">
        <v>172</v>
      </c>
      <c r="N259" s="31">
        <v>193</v>
      </c>
    </row>
    <row r="260" spans="1:14" x14ac:dyDescent="0.3">
      <c r="A260" s="31">
        <v>344</v>
      </c>
      <c r="B260" s="31" t="s">
        <v>299</v>
      </c>
      <c r="C260" s="31" t="s">
        <v>382</v>
      </c>
      <c r="D260" s="31" t="s">
        <v>407</v>
      </c>
      <c r="E260" s="105">
        <v>2.4899999999999998E-4</v>
      </c>
      <c r="F260" s="105">
        <v>5.5000000000000002E-5</v>
      </c>
      <c r="G260" s="105">
        <v>1.4E-5</v>
      </c>
      <c r="H260" s="105">
        <v>4.2599999999999999E-5</v>
      </c>
      <c r="I260" s="105">
        <v>6.8999999999999997E-4</v>
      </c>
      <c r="J260" s="105">
        <v>2.2000000000000001E-4</v>
      </c>
      <c r="K260" s="105">
        <v>1.4E-5</v>
      </c>
      <c r="L260" s="105">
        <v>4.2599999999999999E-5</v>
      </c>
      <c r="M260" s="31" t="s">
        <v>172</v>
      </c>
      <c r="N260" s="31">
        <v>193</v>
      </c>
    </row>
    <row r="261" spans="1:14" x14ac:dyDescent="0.3">
      <c r="A261" s="31">
        <v>345</v>
      </c>
      <c r="B261" s="31" t="s">
        <v>299</v>
      </c>
      <c r="C261" s="31" t="s">
        <v>382</v>
      </c>
      <c r="D261" s="31" t="s">
        <v>409</v>
      </c>
      <c r="E261" s="105">
        <v>4.4999999999999999E-4</v>
      </c>
      <c r="F261" s="105">
        <v>9.3999999999999994E-5</v>
      </c>
      <c r="G261" s="105">
        <v>1.4E-5</v>
      </c>
      <c r="H261" s="105">
        <v>4.2599999999999999E-5</v>
      </c>
      <c r="I261" s="105">
        <v>9.8999999999999999E-4</v>
      </c>
      <c r="J261" s="105">
        <v>2.3000000000000001E-4</v>
      </c>
      <c r="K261" s="105">
        <v>7.1999999999999997E-6</v>
      </c>
      <c r="L261" s="105">
        <v>2.19E-5</v>
      </c>
      <c r="M261" s="31" t="s">
        <v>172</v>
      </c>
      <c r="N261" s="31">
        <v>193</v>
      </c>
    </row>
    <row r="262" spans="1:14" x14ac:dyDescent="0.3">
      <c r="A262" s="31">
        <v>346</v>
      </c>
      <c r="B262" s="31" t="s">
        <v>299</v>
      </c>
      <c r="C262" s="31" t="s">
        <v>382</v>
      </c>
      <c r="D262" s="31" t="s">
        <v>409</v>
      </c>
      <c r="E262" s="105">
        <v>2.0599999999999999E-4</v>
      </c>
      <c r="F262" s="105">
        <v>6.7999999999999999E-5</v>
      </c>
      <c r="G262" s="105">
        <v>1.4E-5</v>
      </c>
      <c r="H262" s="105">
        <v>4.2599999999999999E-5</v>
      </c>
      <c r="I262" s="105">
        <v>2.9999999999999997E-4</v>
      </c>
      <c r="J262" s="105">
        <v>1.8000000000000001E-4</v>
      </c>
      <c r="K262" s="105">
        <v>1.8E-5</v>
      </c>
      <c r="L262" s="105">
        <v>5.4700000000000001E-5</v>
      </c>
      <c r="M262" s="31" t="s">
        <v>172</v>
      </c>
      <c r="N262" s="31">
        <v>193</v>
      </c>
    </row>
    <row r="263" spans="1:14" x14ac:dyDescent="0.3">
      <c r="A263" s="31">
        <v>347</v>
      </c>
      <c r="B263" s="31" t="s">
        <v>299</v>
      </c>
      <c r="C263" s="31" t="s">
        <v>382</v>
      </c>
      <c r="D263" s="31" t="s">
        <v>407</v>
      </c>
      <c r="E263" s="105">
        <v>2.8299999999999999E-4</v>
      </c>
      <c r="F263" s="105">
        <v>5.7000000000000003E-5</v>
      </c>
      <c r="G263" s="105">
        <v>1.9000000000000001E-5</v>
      </c>
      <c r="H263" s="105">
        <v>5.7800000000000002E-5</v>
      </c>
      <c r="I263" s="105">
        <v>5.6999999999999998E-4</v>
      </c>
      <c r="J263" s="105">
        <v>3.5E-4</v>
      </c>
      <c r="K263" s="105">
        <v>2.3E-5</v>
      </c>
      <c r="L263" s="105">
        <v>6.9900000000000005E-5</v>
      </c>
      <c r="M263" s="31" t="s">
        <v>172</v>
      </c>
      <c r="N263" s="31">
        <v>193</v>
      </c>
    </row>
    <row r="264" spans="1:14" x14ac:dyDescent="0.3">
      <c r="A264" s="31">
        <v>348</v>
      </c>
      <c r="B264" s="31" t="s">
        <v>299</v>
      </c>
      <c r="C264" s="31" t="s">
        <v>382</v>
      </c>
      <c r="D264" s="31" t="s">
        <v>407</v>
      </c>
      <c r="E264" s="105">
        <v>1.9599999999999999E-4</v>
      </c>
      <c r="F264" s="105">
        <v>5.7000000000000003E-5</v>
      </c>
      <c r="G264" s="105">
        <v>1.9000000000000001E-5</v>
      </c>
      <c r="H264" s="105">
        <v>5.7800000000000002E-5</v>
      </c>
      <c r="I264" s="105">
        <v>5.1999999999999995E-4</v>
      </c>
      <c r="J264" s="105">
        <v>2.4000000000000001E-4</v>
      </c>
      <c r="K264" s="105">
        <v>1.5999999999999999E-5</v>
      </c>
      <c r="L264" s="105">
        <v>4.8600000000000002E-5</v>
      </c>
      <c r="M264" s="31" t="s">
        <v>172</v>
      </c>
      <c r="N264" s="31">
        <v>193</v>
      </c>
    </row>
    <row r="265" spans="1:14" x14ac:dyDescent="0.3">
      <c r="A265" s="31">
        <v>349</v>
      </c>
      <c r="B265" s="31" t="s">
        <v>299</v>
      </c>
      <c r="C265" s="31" t="s">
        <v>382</v>
      </c>
      <c r="D265" s="31" t="s">
        <v>407</v>
      </c>
      <c r="E265" s="105">
        <v>1.93E-4</v>
      </c>
      <c r="F265" s="105">
        <v>4.8999999999999998E-5</v>
      </c>
      <c r="G265" s="105">
        <v>1.5E-5</v>
      </c>
      <c r="H265" s="105">
        <v>4.5599999999999997E-5</v>
      </c>
      <c r="I265" s="105">
        <v>3.6999999999999999E-4</v>
      </c>
      <c r="J265" s="105">
        <v>1.8000000000000001E-4</v>
      </c>
      <c r="K265" s="105">
        <v>2.5000000000000001E-5</v>
      </c>
      <c r="L265" s="105">
        <v>7.6000000000000004E-5</v>
      </c>
      <c r="M265" s="31" t="s">
        <v>172</v>
      </c>
      <c r="N265" s="31">
        <v>193</v>
      </c>
    </row>
    <row r="266" spans="1:14" x14ac:dyDescent="0.3">
      <c r="A266" s="31">
        <v>356</v>
      </c>
      <c r="B266" s="31" t="s">
        <v>301</v>
      </c>
      <c r="C266" s="31" t="s">
        <v>386</v>
      </c>
      <c r="D266" s="31" t="s">
        <v>407</v>
      </c>
      <c r="E266" s="105">
        <v>8.9999999999999998E-4</v>
      </c>
      <c r="F266" s="105">
        <v>2.3000000000000001E-4</v>
      </c>
      <c r="G266" s="105">
        <v>1.7000000000000001E-4</v>
      </c>
      <c r="H266" s="105">
        <v>5.1699999999999999E-4</v>
      </c>
      <c r="I266" s="105">
        <v>2.1099999999999999E-3</v>
      </c>
      <c r="J266" s="105">
        <v>3.5E-4</v>
      </c>
      <c r="K266" s="105">
        <v>2.0000000000000001E-4</v>
      </c>
      <c r="L266" s="105">
        <v>6.0800000000000003E-4</v>
      </c>
      <c r="M266" s="31" t="s">
        <v>172</v>
      </c>
      <c r="N266" s="31">
        <v>90</v>
      </c>
    </row>
    <row r="267" spans="1:14" x14ac:dyDescent="0.3">
      <c r="A267" s="31">
        <v>357</v>
      </c>
      <c r="B267" s="31" t="s">
        <v>301</v>
      </c>
      <c r="C267" s="31" t="s">
        <v>386</v>
      </c>
      <c r="D267" s="31" t="s">
        <v>407</v>
      </c>
      <c r="E267" s="105">
        <v>9.6000000000000002E-4</v>
      </c>
      <c r="F267" s="105">
        <v>2.0000000000000001E-4</v>
      </c>
      <c r="G267" s="105">
        <v>1.8000000000000001E-4</v>
      </c>
      <c r="H267" s="105">
        <v>5.4699999999999996E-4</v>
      </c>
      <c r="I267" s="105">
        <v>1.6800000000000001E-3</v>
      </c>
      <c r="J267" s="105">
        <v>2.3000000000000001E-4</v>
      </c>
      <c r="K267" s="105">
        <v>1.9000000000000001E-4</v>
      </c>
      <c r="L267" s="105">
        <v>5.7799999999999995E-4</v>
      </c>
      <c r="M267" s="31" t="s">
        <v>172</v>
      </c>
      <c r="N267" s="31">
        <v>90</v>
      </c>
    </row>
    <row r="268" spans="1:14" x14ac:dyDescent="0.3">
      <c r="A268" s="31">
        <v>358</v>
      </c>
      <c r="B268" s="31" t="s">
        <v>301</v>
      </c>
      <c r="C268" s="31" t="s">
        <v>386</v>
      </c>
      <c r="D268" s="31" t="s">
        <v>407</v>
      </c>
      <c r="E268" s="105">
        <v>6.6E-4</v>
      </c>
      <c r="F268" s="105">
        <v>1.6000000000000001E-4</v>
      </c>
      <c r="G268" s="105">
        <v>1.7000000000000001E-4</v>
      </c>
      <c r="H268" s="105">
        <v>5.1699999999999999E-4</v>
      </c>
      <c r="I268" s="105">
        <v>1.4300000000000001E-3</v>
      </c>
      <c r="J268" s="105">
        <v>2.7999999999999998E-4</v>
      </c>
      <c r="K268" s="105">
        <v>1.9000000000000001E-4</v>
      </c>
      <c r="L268" s="105">
        <v>5.7799999999999995E-4</v>
      </c>
      <c r="M268" s="31" t="s">
        <v>172</v>
      </c>
      <c r="N268" s="31">
        <v>90</v>
      </c>
    </row>
    <row r="269" spans="1:14" x14ac:dyDescent="0.3">
      <c r="A269" s="31">
        <v>359</v>
      </c>
      <c r="B269" s="31" t="s">
        <v>301</v>
      </c>
      <c r="C269" s="31" t="s">
        <v>386</v>
      </c>
      <c r="D269" s="31" t="s">
        <v>407</v>
      </c>
      <c r="E269" s="105">
        <v>1.09E-3</v>
      </c>
      <c r="F269" s="105">
        <v>2.0000000000000001E-4</v>
      </c>
      <c r="G269" s="105">
        <v>1.8000000000000001E-4</v>
      </c>
      <c r="H269" s="105">
        <v>5.4699999999999996E-4</v>
      </c>
      <c r="I269" s="105">
        <v>2E-3</v>
      </c>
      <c r="J269" s="105">
        <v>3.6000000000000002E-4</v>
      </c>
      <c r="K269" s="105">
        <v>2.0000000000000001E-4</v>
      </c>
      <c r="L269" s="105">
        <v>6.0800000000000003E-4</v>
      </c>
      <c r="M269" s="31" t="s">
        <v>172</v>
      </c>
      <c r="N269" s="31">
        <v>90</v>
      </c>
    </row>
    <row r="270" spans="1:14" x14ac:dyDescent="0.3">
      <c r="A270" s="31">
        <v>360</v>
      </c>
      <c r="B270" s="31" t="s">
        <v>393</v>
      </c>
      <c r="C270" s="31" t="s">
        <v>386</v>
      </c>
      <c r="D270" s="31" t="s">
        <v>407</v>
      </c>
      <c r="E270" s="105">
        <v>9.3999999999999997E-4</v>
      </c>
      <c r="F270" s="105">
        <v>1.7000000000000001E-4</v>
      </c>
      <c r="G270" s="105">
        <v>1.6000000000000001E-4</v>
      </c>
      <c r="H270" s="105">
        <v>4.86E-4</v>
      </c>
      <c r="I270" s="105">
        <v>9.5E-4</v>
      </c>
      <c r="J270" s="105">
        <v>1.8000000000000001E-4</v>
      </c>
      <c r="K270" s="105">
        <v>1.6000000000000001E-4</v>
      </c>
      <c r="L270" s="105">
        <v>4.86E-4</v>
      </c>
      <c r="M270" s="31" t="s">
        <v>172</v>
      </c>
      <c r="N270" s="31">
        <v>90</v>
      </c>
    </row>
    <row r="271" spans="1:14" x14ac:dyDescent="0.3">
      <c r="A271" s="31">
        <v>361</v>
      </c>
      <c r="B271" s="31" t="s">
        <v>393</v>
      </c>
      <c r="C271" s="31" t="s">
        <v>386</v>
      </c>
      <c r="D271" s="31" t="s">
        <v>407</v>
      </c>
      <c r="E271" s="105">
        <v>7.2000000000000005E-4</v>
      </c>
      <c r="F271" s="105">
        <v>1.7000000000000001E-4</v>
      </c>
      <c r="G271" s="105">
        <v>1.6000000000000001E-4</v>
      </c>
      <c r="H271" s="105">
        <v>4.86E-4</v>
      </c>
      <c r="I271" s="105">
        <v>8.4000000000000003E-4</v>
      </c>
      <c r="J271" s="105">
        <v>2.0000000000000001E-4</v>
      </c>
      <c r="K271" s="105">
        <v>1.7000000000000001E-4</v>
      </c>
      <c r="L271" s="105">
        <v>5.1699999999999999E-4</v>
      </c>
      <c r="M271" s="31" t="s">
        <v>172</v>
      </c>
      <c r="N271" s="31">
        <v>90</v>
      </c>
    </row>
    <row r="272" spans="1:14" x14ac:dyDescent="0.3">
      <c r="A272" s="31">
        <v>362</v>
      </c>
      <c r="B272" s="31" t="s">
        <v>393</v>
      </c>
      <c r="C272" s="31" t="s">
        <v>386</v>
      </c>
      <c r="D272" s="31" t="s">
        <v>407</v>
      </c>
      <c r="E272" s="105">
        <v>8.8000000000000003E-4</v>
      </c>
      <c r="F272" s="105">
        <v>1.7000000000000001E-4</v>
      </c>
      <c r="G272" s="105">
        <v>1.6000000000000001E-4</v>
      </c>
      <c r="H272" s="105">
        <v>4.86E-4</v>
      </c>
      <c r="I272" s="105">
        <v>9.8999999999999999E-4</v>
      </c>
      <c r="J272" s="105">
        <v>1.7000000000000001E-4</v>
      </c>
      <c r="K272" s="105">
        <v>1.8000000000000001E-4</v>
      </c>
      <c r="L272" s="105">
        <v>5.4699999999999996E-4</v>
      </c>
      <c r="M272" s="31" t="s">
        <v>172</v>
      </c>
      <c r="N272" s="31">
        <v>90</v>
      </c>
    </row>
    <row r="273" spans="1:14" x14ac:dyDescent="0.3">
      <c r="A273" s="31">
        <v>363</v>
      </c>
      <c r="B273" s="31" t="s">
        <v>393</v>
      </c>
      <c r="C273" s="31" t="s">
        <v>386</v>
      </c>
      <c r="D273" s="31" t="s">
        <v>407</v>
      </c>
      <c r="E273" s="105">
        <v>2.32E-3</v>
      </c>
      <c r="F273" s="105">
        <v>2.7999999999999998E-4</v>
      </c>
      <c r="G273" s="105">
        <v>1.8000000000000001E-4</v>
      </c>
      <c r="H273" s="105">
        <v>5.4699999999999996E-4</v>
      </c>
      <c r="I273" s="105">
        <v>3.3899999999999998E-3</v>
      </c>
      <c r="J273" s="105">
        <v>2.9999999999999997E-4</v>
      </c>
      <c r="K273" s="105">
        <v>1.9000000000000001E-4</v>
      </c>
      <c r="L273" s="105">
        <v>5.7799999999999995E-4</v>
      </c>
      <c r="M273" s="31" t="s">
        <v>172</v>
      </c>
      <c r="N273" s="31">
        <v>90</v>
      </c>
    </row>
    <row r="274" spans="1:14" x14ac:dyDescent="0.3">
      <c r="A274" s="31">
        <v>364</v>
      </c>
      <c r="B274" s="31" t="s">
        <v>393</v>
      </c>
      <c r="C274" s="31" t="s">
        <v>386</v>
      </c>
      <c r="D274" s="31" t="s">
        <v>407</v>
      </c>
      <c r="E274" s="105">
        <v>8.5999999999999998E-4</v>
      </c>
      <c r="F274" s="105">
        <v>1.3999999999999999E-4</v>
      </c>
      <c r="G274" s="105">
        <v>1.4999999999999999E-4</v>
      </c>
      <c r="H274" s="105">
        <v>4.5600000000000003E-4</v>
      </c>
      <c r="I274" s="105">
        <v>9.7999999999999997E-4</v>
      </c>
      <c r="J274" s="105">
        <v>1.3999999999999999E-4</v>
      </c>
      <c r="K274" s="105">
        <v>1.7000000000000001E-4</v>
      </c>
      <c r="L274" s="105">
        <v>5.1699999999999999E-4</v>
      </c>
      <c r="M274" s="31" t="s">
        <v>172</v>
      </c>
      <c r="N274" s="31">
        <v>90</v>
      </c>
    </row>
    <row r="275" spans="1:14" x14ac:dyDescent="0.3">
      <c r="A275" s="31">
        <v>369</v>
      </c>
      <c r="B275" s="31" t="s">
        <v>393</v>
      </c>
      <c r="C275" s="31" t="s">
        <v>382</v>
      </c>
      <c r="D275" s="31" t="s">
        <v>409</v>
      </c>
      <c r="E275" s="105">
        <v>5.1999999999999997E-5</v>
      </c>
      <c r="F275" s="105">
        <v>2.8E-5</v>
      </c>
      <c r="G275" s="105">
        <v>4.0000000000000003E-5</v>
      </c>
      <c r="H275" s="105">
        <v>1.22E-4</v>
      </c>
      <c r="I275" s="105">
        <v>7.8999999999999996E-5</v>
      </c>
      <c r="J275" s="105">
        <v>9.6000000000000002E-5</v>
      </c>
      <c r="K275" s="105">
        <v>4.6E-5</v>
      </c>
      <c r="L275" s="105">
        <v>1.3999999999999999E-4</v>
      </c>
      <c r="M275" s="31" t="s">
        <v>172</v>
      </c>
      <c r="N275" s="31">
        <v>193</v>
      </c>
    </row>
    <row r="276" spans="1:14" x14ac:dyDescent="0.3">
      <c r="A276" s="31">
        <v>370</v>
      </c>
      <c r="B276" s="31" t="s">
        <v>393</v>
      </c>
      <c r="C276" s="31" t="s">
        <v>382</v>
      </c>
      <c r="D276" s="31" t="s">
        <v>409</v>
      </c>
      <c r="E276" s="105">
        <v>7.3999999999999996E-5</v>
      </c>
      <c r="F276" s="105">
        <v>2.9E-5</v>
      </c>
      <c r="G276" s="105">
        <v>3.8999999999999999E-5</v>
      </c>
      <c r="H276" s="105">
        <v>1.1900000000000001E-4</v>
      </c>
      <c r="I276" s="105">
        <v>3.4E-5</v>
      </c>
      <c r="J276" s="105">
        <v>7.2999999999999999E-5</v>
      </c>
      <c r="K276" s="105">
        <v>4.3999999999999999E-5</v>
      </c>
      <c r="L276" s="105">
        <v>1.34E-4</v>
      </c>
      <c r="M276" s="31" t="s">
        <v>172</v>
      </c>
      <c r="N276" s="31">
        <v>193</v>
      </c>
    </row>
    <row r="277" spans="1:14" x14ac:dyDescent="0.3">
      <c r="A277" s="31">
        <v>371</v>
      </c>
      <c r="B277" s="31" t="s">
        <v>393</v>
      </c>
      <c r="C277" s="31" t="s">
        <v>382</v>
      </c>
      <c r="D277" s="31" t="s">
        <v>409</v>
      </c>
      <c r="E277" s="105">
        <v>5.7000000000000003E-5</v>
      </c>
      <c r="F277" s="105">
        <v>2.6999999999999999E-5</v>
      </c>
      <c r="G277" s="105">
        <v>4.0000000000000003E-5</v>
      </c>
      <c r="H277" s="105">
        <v>1.22E-4</v>
      </c>
      <c r="I277" s="105">
        <v>7.9999999999999996E-6</v>
      </c>
      <c r="J277" s="105">
        <v>6.7000000000000002E-5</v>
      </c>
      <c r="K277" s="105">
        <v>4.6E-5</v>
      </c>
      <c r="L277" s="105">
        <v>1.3999999999999999E-4</v>
      </c>
      <c r="M277" s="31" t="s">
        <v>172</v>
      </c>
      <c r="N277" s="31">
        <v>193</v>
      </c>
    </row>
    <row r="278" spans="1:14" x14ac:dyDescent="0.3">
      <c r="A278" s="31">
        <v>372</v>
      </c>
      <c r="B278" s="31" t="s">
        <v>393</v>
      </c>
      <c r="C278" s="31" t="s">
        <v>382</v>
      </c>
      <c r="D278" s="31" t="s">
        <v>409</v>
      </c>
      <c r="E278" s="105">
        <v>2.6999999999999999E-5</v>
      </c>
      <c r="F278" s="105">
        <v>2.1999999999999999E-5</v>
      </c>
      <c r="G278" s="105">
        <v>3.8000000000000002E-5</v>
      </c>
      <c r="H278" s="105">
        <v>1.16E-4</v>
      </c>
      <c r="I278" s="105">
        <v>1.27E-4</v>
      </c>
      <c r="J278" s="105">
        <v>8.7000000000000001E-5</v>
      </c>
      <c r="K278" s="105">
        <v>4.5000000000000003E-5</v>
      </c>
      <c r="L278" s="105">
        <v>1.37E-4</v>
      </c>
      <c r="M278" s="31" t="s">
        <v>172</v>
      </c>
      <c r="N278" s="31">
        <v>193</v>
      </c>
    </row>
    <row r="279" spans="1:14" x14ac:dyDescent="0.3">
      <c r="A279" s="31">
        <v>373</v>
      </c>
      <c r="B279" s="31" t="s">
        <v>393</v>
      </c>
      <c r="C279" s="31" t="s">
        <v>382</v>
      </c>
      <c r="D279" s="31" t="s">
        <v>409</v>
      </c>
      <c r="E279" s="105">
        <v>5.1999999999999997E-5</v>
      </c>
      <c r="F279" s="105">
        <v>2.6999999999999999E-5</v>
      </c>
      <c r="G279" s="105">
        <v>4.1999999999999998E-5</v>
      </c>
      <c r="H279" s="105">
        <v>1.2799999999999999E-4</v>
      </c>
      <c r="I279" s="105">
        <v>3.6000000000000001E-5</v>
      </c>
      <c r="J279" s="105">
        <v>7.2000000000000002E-5</v>
      </c>
      <c r="K279" s="105">
        <v>4.1999999999999998E-5</v>
      </c>
      <c r="L279" s="105">
        <v>1.2799999999999999E-4</v>
      </c>
      <c r="M279" s="31" t="s">
        <v>172</v>
      </c>
      <c r="N279" s="31">
        <v>193</v>
      </c>
    </row>
    <row r="280" spans="1:14" x14ac:dyDescent="0.3">
      <c r="A280" s="31">
        <v>374</v>
      </c>
      <c r="B280" s="31" t="s">
        <v>306</v>
      </c>
      <c r="C280" s="31" t="s">
        <v>382</v>
      </c>
      <c r="D280" s="31" t="s">
        <v>407</v>
      </c>
      <c r="E280" s="105">
        <v>5.0699999999999999E-3</v>
      </c>
      <c r="F280" s="105">
        <v>8.8000000000000003E-4</v>
      </c>
      <c r="G280" s="105">
        <v>5.9000000000000003E-4</v>
      </c>
      <c r="H280" s="105">
        <v>1.7899999999999999E-3</v>
      </c>
      <c r="I280" s="105">
        <v>1.3100000000000001E-2</v>
      </c>
      <c r="J280" s="105">
        <v>3.5999999999999999E-3</v>
      </c>
      <c r="K280" s="105">
        <v>7.6000000000000004E-4</v>
      </c>
      <c r="L280" s="105">
        <v>2.31E-3</v>
      </c>
      <c r="M280" s="31" t="s">
        <v>172</v>
      </c>
      <c r="N280" s="31">
        <v>193</v>
      </c>
    </row>
    <row r="281" spans="1:14" x14ac:dyDescent="0.3">
      <c r="A281" s="31">
        <v>376</v>
      </c>
      <c r="B281" s="31" t="s">
        <v>306</v>
      </c>
      <c r="C281" s="31" t="s">
        <v>382</v>
      </c>
      <c r="D281" s="31" t="s">
        <v>407</v>
      </c>
      <c r="E281" s="105">
        <v>4.3999999999999999E-5</v>
      </c>
      <c r="F281" s="105">
        <v>2.1999999999999999E-5</v>
      </c>
      <c r="G281" s="105">
        <v>3.1000000000000001E-5</v>
      </c>
      <c r="H281" s="105">
        <v>9.4199999999999999E-5</v>
      </c>
      <c r="I281" s="105">
        <v>6.7999999999999999E-5</v>
      </c>
      <c r="J281" s="105">
        <v>6.7999999999999999E-5</v>
      </c>
      <c r="K281" s="105">
        <v>3.6999999999999998E-5</v>
      </c>
      <c r="L281" s="105">
        <v>1.12E-4</v>
      </c>
      <c r="M281" s="31" t="s">
        <v>172</v>
      </c>
      <c r="N281" s="31">
        <v>193</v>
      </c>
    </row>
    <row r="282" spans="1:14" x14ac:dyDescent="0.3">
      <c r="A282" s="31">
        <v>377</v>
      </c>
      <c r="B282" s="31" t="s">
        <v>306</v>
      </c>
      <c r="C282" s="31" t="s">
        <v>382</v>
      </c>
      <c r="D282" s="31" t="s">
        <v>407</v>
      </c>
      <c r="E282" s="105">
        <v>-1.9000000000000001E-5</v>
      </c>
      <c r="F282" s="105">
        <v>1.4E-5</v>
      </c>
      <c r="G282" s="105">
        <v>3.1000000000000001E-5</v>
      </c>
      <c r="H282" s="105">
        <v>9.4199999999999999E-5</v>
      </c>
      <c r="I282" s="105">
        <v>-9.9999999999999995E-7</v>
      </c>
      <c r="J282" s="105">
        <v>2.0999999999999999E-5</v>
      </c>
      <c r="K282" s="105">
        <v>3.4E-5</v>
      </c>
      <c r="L282" s="105">
        <v>1.03E-4</v>
      </c>
      <c r="M282" s="31" t="s">
        <v>172</v>
      </c>
      <c r="N282" s="31">
        <v>193</v>
      </c>
    </row>
    <row r="283" spans="1:14" x14ac:dyDescent="0.3">
      <c r="A283" s="31">
        <v>378</v>
      </c>
      <c r="B283" s="31" t="s">
        <v>306</v>
      </c>
      <c r="C283" s="31" t="s">
        <v>382</v>
      </c>
      <c r="D283" s="31" t="s">
        <v>407</v>
      </c>
      <c r="E283" s="105">
        <v>5.8E-5</v>
      </c>
      <c r="F283" s="105">
        <v>2.9E-5</v>
      </c>
      <c r="G283" s="105">
        <v>4.3999999999999999E-5</v>
      </c>
      <c r="H283" s="105">
        <v>1.34E-4</v>
      </c>
      <c r="I283" s="105">
        <v>1.7000000000000001E-4</v>
      </c>
      <c r="J283" s="105">
        <v>1.1E-4</v>
      </c>
      <c r="K283" s="105">
        <v>4.6999999999999997E-5</v>
      </c>
      <c r="L283" s="105">
        <v>1.4300000000000001E-4</v>
      </c>
      <c r="M283" s="31" t="s">
        <v>172</v>
      </c>
      <c r="N283" s="31">
        <v>193</v>
      </c>
    </row>
    <row r="284" spans="1:14" x14ac:dyDescent="0.3">
      <c r="A284" s="31">
        <v>379</v>
      </c>
      <c r="B284" s="31" t="s">
        <v>287</v>
      </c>
      <c r="C284" s="31" t="s">
        <v>382</v>
      </c>
      <c r="D284" s="31" t="s">
        <v>407</v>
      </c>
      <c r="E284" s="105">
        <v>4.1E-5</v>
      </c>
      <c r="F284" s="105">
        <v>2.0000000000000002E-5</v>
      </c>
      <c r="G284" s="105">
        <v>3.6000000000000001E-5</v>
      </c>
      <c r="H284" s="105">
        <v>1.0900000000000001E-4</v>
      </c>
      <c r="I284" s="105">
        <v>1.12E-4</v>
      </c>
      <c r="J284" s="105">
        <v>7.7000000000000001E-5</v>
      </c>
      <c r="K284" s="105">
        <v>3.8999999999999999E-5</v>
      </c>
      <c r="L284" s="105">
        <v>1.1900000000000001E-4</v>
      </c>
      <c r="M284" s="31" t="s">
        <v>172</v>
      </c>
      <c r="N284" s="31">
        <v>193</v>
      </c>
    </row>
    <row r="285" spans="1:14" x14ac:dyDescent="0.3">
      <c r="A285" s="31">
        <v>380</v>
      </c>
      <c r="B285" s="31" t="s">
        <v>287</v>
      </c>
      <c r="C285" s="31" t="s">
        <v>382</v>
      </c>
      <c r="D285" s="31" t="s">
        <v>407</v>
      </c>
      <c r="E285" s="105">
        <v>3.6000000000000001E-5</v>
      </c>
      <c r="F285" s="105">
        <v>1.9000000000000001E-5</v>
      </c>
      <c r="G285" s="105">
        <v>3.3000000000000003E-5</v>
      </c>
      <c r="H285" s="105">
        <v>1E-4</v>
      </c>
      <c r="I285" s="105">
        <v>8.7000000000000001E-5</v>
      </c>
      <c r="J285" s="105">
        <v>6.7000000000000002E-5</v>
      </c>
      <c r="K285" s="105">
        <v>3.6999999999999998E-5</v>
      </c>
      <c r="L285" s="105">
        <v>1.12E-4</v>
      </c>
      <c r="M285" s="31" t="s">
        <v>172</v>
      </c>
      <c r="N285" s="31">
        <v>193</v>
      </c>
    </row>
    <row r="286" spans="1:14" x14ac:dyDescent="0.3">
      <c r="A286" s="31">
        <v>381</v>
      </c>
      <c r="B286" s="31" t="s">
        <v>287</v>
      </c>
      <c r="C286" s="31" t="s">
        <v>382</v>
      </c>
      <c r="D286" s="31" t="s">
        <v>407</v>
      </c>
      <c r="E286" s="105">
        <v>4.6999999999999997E-5</v>
      </c>
      <c r="F286" s="105">
        <v>2.3E-5</v>
      </c>
      <c r="G286" s="105">
        <v>3.6000000000000001E-5</v>
      </c>
      <c r="H286" s="105">
        <v>1.0900000000000001E-4</v>
      </c>
      <c r="I286" s="105">
        <v>5.5999999999999999E-5</v>
      </c>
      <c r="J286" s="105">
        <v>6.4999999999999994E-5</v>
      </c>
      <c r="K286" s="105">
        <v>4.1E-5</v>
      </c>
      <c r="L286" s="105">
        <v>1.25E-4</v>
      </c>
      <c r="M286" s="31" t="s">
        <v>172</v>
      </c>
      <c r="N286" s="31">
        <v>193</v>
      </c>
    </row>
    <row r="287" spans="1:14" x14ac:dyDescent="0.3">
      <c r="A287" s="31">
        <v>382</v>
      </c>
      <c r="B287" s="31" t="s">
        <v>287</v>
      </c>
      <c r="C287" s="31" t="s">
        <v>382</v>
      </c>
      <c r="D287" s="31" t="s">
        <v>407</v>
      </c>
      <c r="E287" s="105">
        <v>5.3999999999999998E-5</v>
      </c>
      <c r="F287" s="105">
        <v>2.3E-5</v>
      </c>
      <c r="G287" s="105">
        <v>3.4999999999999997E-5</v>
      </c>
      <c r="H287" s="105">
        <v>1.06E-4</v>
      </c>
      <c r="I287" s="105">
        <v>1.36E-4</v>
      </c>
      <c r="J287" s="105">
        <v>8.7000000000000001E-5</v>
      </c>
      <c r="K287" s="105">
        <v>4.1E-5</v>
      </c>
      <c r="L287" s="105">
        <v>1.25E-4</v>
      </c>
      <c r="M287" s="31" t="s">
        <v>172</v>
      </c>
      <c r="N287" s="31">
        <v>193</v>
      </c>
    </row>
    <row r="288" spans="1:14" x14ac:dyDescent="0.3">
      <c r="A288" s="31">
        <v>383</v>
      </c>
      <c r="B288" s="31" t="s">
        <v>287</v>
      </c>
      <c r="C288" s="31" t="s">
        <v>382</v>
      </c>
      <c r="D288" s="31" t="s">
        <v>407</v>
      </c>
      <c r="E288" s="105">
        <v>3.8999999999999999E-5</v>
      </c>
      <c r="F288" s="105">
        <v>1.7E-5</v>
      </c>
      <c r="G288" s="105">
        <v>3.4E-5</v>
      </c>
      <c r="H288" s="105">
        <v>1.03E-4</v>
      </c>
      <c r="I288" s="105">
        <v>1.7699999999999999E-4</v>
      </c>
      <c r="J288" s="105">
        <v>9.8999999999999994E-5</v>
      </c>
      <c r="K288" s="105">
        <v>3.6999999999999998E-5</v>
      </c>
      <c r="L288" s="105">
        <v>1.12E-4</v>
      </c>
      <c r="M288" s="31" t="s">
        <v>172</v>
      </c>
      <c r="N288" s="31">
        <v>193</v>
      </c>
    </row>
    <row r="289" spans="1:14" x14ac:dyDescent="0.3">
      <c r="A289" s="31">
        <v>384</v>
      </c>
      <c r="B289" s="31" t="s">
        <v>289</v>
      </c>
      <c r="C289" s="31" t="s">
        <v>382</v>
      </c>
      <c r="D289" s="31" t="s">
        <v>409</v>
      </c>
      <c r="E289" s="105">
        <v>-3.0000000000000001E-6</v>
      </c>
      <c r="F289" s="105">
        <v>1.2E-5</v>
      </c>
      <c r="G289" s="105">
        <v>3.4999999999999997E-5</v>
      </c>
      <c r="H289" s="105">
        <v>1.06E-4</v>
      </c>
      <c r="I289" s="105">
        <v>1.34E-4</v>
      </c>
      <c r="J289" s="105">
        <v>7.7999999999999999E-5</v>
      </c>
      <c r="K289" s="105">
        <v>3.6000000000000001E-5</v>
      </c>
      <c r="L289" s="105">
        <v>1.0900000000000001E-4</v>
      </c>
      <c r="M289" s="31" t="s">
        <v>172</v>
      </c>
      <c r="N289" s="31">
        <v>193</v>
      </c>
    </row>
    <row r="290" spans="1:14" x14ac:dyDescent="0.3">
      <c r="A290" s="31">
        <v>385</v>
      </c>
      <c r="B290" s="31" t="s">
        <v>289</v>
      </c>
      <c r="C290" s="31" t="s">
        <v>382</v>
      </c>
      <c r="D290" s="31" t="s">
        <v>409</v>
      </c>
      <c r="E290" s="105">
        <v>1.0000000000000001E-5</v>
      </c>
      <c r="F290" s="105">
        <v>1.5E-5</v>
      </c>
      <c r="G290" s="105">
        <v>3.4E-5</v>
      </c>
      <c r="H290" s="105">
        <v>1.03E-4</v>
      </c>
      <c r="I290" s="105">
        <v>8.8999999999999995E-5</v>
      </c>
      <c r="J290" s="105">
        <v>6.8999999999999997E-5</v>
      </c>
      <c r="K290" s="105">
        <v>3.8999999999999999E-5</v>
      </c>
      <c r="L290" s="105">
        <v>1.1900000000000001E-4</v>
      </c>
      <c r="M290" s="31" t="s">
        <v>172</v>
      </c>
      <c r="N290" s="31">
        <v>193</v>
      </c>
    </row>
    <row r="291" spans="1:14" x14ac:dyDescent="0.3">
      <c r="A291" s="31">
        <v>386</v>
      </c>
      <c r="B291" s="31" t="s">
        <v>289</v>
      </c>
      <c r="C291" s="31" t="s">
        <v>382</v>
      </c>
      <c r="D291" s="31" t="s">
        <v>409</v>
      </c>
      <c r="E291" s="105">
        <v>2.6999999999999999E-5</v>
      </c>
      <c r="F291" s="105">
        <v>2.0999999999999999E-5</v>
      </c>
      <c r="G291" s="105">
        <v>2.8E-5</v>
      </c>
      <c r="H291" s="105">
        <v>8.5099999999999995E-5</v>
      </c>
      <c r="I291" s="105">
        <v>5.3999999999999998E-5</v>
      </c>
      <c r="J291" s="105">
        <v>6.6000000000000005E-5</v>
      </c>
      <c r="K291" s="105">
        <v>3.1999999999999999E-5</v>
      </c>
      <c r="L291" s="105">
        <v>9.7299999999999993E-5</v>
      </c>
      <c r="M291" s="31" t="s">
        <v>172</v>
      </c>
      <c r="N291" s="31">
        <v>193</v>
      </c>
    </row>
    <row r="292" spans="1:14" x14ac:dyDescent="0.3">
      <c r="A292" s="31">
        <v>387</v>
      </c>
      <c r="B292" s="31" t="s">
        <v>289</v>
      </c>
      <c r="C292" s="31" t="s">
        <v>382</v>
      </c>
      <c r="D292" s="31" t="s">
        <v>409</v>
      </c>
      <c r="E292" s="105">
        <v>1.5E-5</v>
      </c>
      <c r="F292" s="105">
        <v>1.9000000000000001E-5</v>
      </c>
      <c r="G292" s="105">
        <v>2.9E-5</v>
      </c>
      <c r="H292" s="105">
        <v>8.81E-5</v>
      </c>
      <c r="I292" s="105">
        <v>4.8999999999999998E-5</v>
      </c>
      <c r="J292" s="105">
        <v>6.3999999999999997E-5</v>
      </c>
      <c r="K292" s="105">
        <v>3.4E-5</v>
      </c>
      <c r="L292" s="105">
        <v>1.03E-4</v>
      </c>
      <c r="M292" s="31" t="s">
        <v>172</v>
      </c>
      <c r="N292" s="31">
        <v>193</v>
      </c>
    </row>
    <row r="293" spans="1:14" x14ac:dyDescent="0.3">
      <c r="A293" s="31">
        <v>388</v>
      </c>
      <c r="B293" s="31" t="s">
        <v>285</v>
      </c>
      <c r="C293" s="31" t="s">
        <v>382</v>
      </c>
      <c r="D293" s="31" t="s">
        <v>407</v>
      </c>
      <c r="E293" s="105">
        <v>2.9999999999999999E-7</v>
      </c>
      <c r="F293" s="105">
        <v>1.5999999999999999E-5</v>
      </c>
      <c r="G293" s="105">
        <v>3.1000000000000001E-5</v>
      </c>
      <c r="H293" s="105">
        <v>9.4199999999999999E-5</v>
      </c>
      <c r="I293" s="105">
        <v>1.1E-4</v>
      </c>
      <c r="J293" s="105">
        <v>8.5000000000000006E-5</v>
      </c>
      <c r="K293" s="105">
        <v>3.6000000000000001E-5</v>
      </c>
      <c r="L293" s="105">
        <v>1.0900000000000001E-4</v>
      </c>
      <c r="M293" s="31" t="s">
        <v>172</v>
      </c>
      <c r="N293" s="31">
        <v>193</v>
      </c>
    </row>
    <row r="294" spans="1:14" x14ac:dyDescent="0.3">
      <c r="A294" s="31">
        <v>389</v>
      </c>
      <c r="B294" s="31" t="s">
        <v>285</v>
      </c>
      <c r="C294" s="31" t="s">
        <v>382</v>
      </c>
      <c r="D294" s="31" t="s">
        <v>407</v>
      </c>
      <c r="E294" s="105">
        <v>1.83E-4</v>
      </c>
      <c r="F294" s="105">
        <v>3.4E-5</v>
      </c>
      <c r="G294" s="105">
        <v>3.0000000000000001E-5</v>
      </c>
      <c r="H294" s="105">
        <v>9.1199999999999994E-5</v>
      </c>
      <c r="I294" s="105">
        <v>6.3000000000000003E-4</v>
      </c>
      <c r="J294" s="105">
        <v>1.3999999999999999E-4</v>
      </c>
      <c r="K294" s="105">
        <v>3.4999999999999997E-5</v>
      </c>
      <c r="L294" s="105">
        <v>1.06E-4</v>
      </c>
      <c r="M294" s="31" t="s">
        <v>172</v>
      </c>
      <c r="N294" s="31">
        <v>193</v>
      </c>
    </row>
    <row r="295" spans="1:14" x14ac:dyDescent="0.3">
      <c r="A295" s="31">
        <v>390</v>
      </c>
      <c r="B295" s="31" t="s">
        <v>285</v>
      </c>
      <c r="C295" s="31" t="s">
        <v>382</v>
      </c>
      <c r="D295" s="31" t="s">
        <v>407</v>
      </c>
      <c r="E295" s="105">
        <v>2.3E-5</v>
      </c>
      <c r="F295" s="105">
        <v>1.7E-5</v>
      </c>
      <c r="G295" s="105">
        <v>3.3000000000000003E-5</v>
      </c>
      <c r="H295" s="105">
        <v>1E-4</v>
      </c>
      <c r="I295" s="105">
        <v>1.7100000000000001E-4</v>
      </c>
      <c r="J295" s="105">
        <v>8.6000000000000003E-5</v>
      </c>
      <c r="K295" s="105">
        <v>4.0000000000000003E-5</v>
      </c>
      <c r="L295" s="105">
        <v>1.22E-4</v>
      </c>
      <c r="M295" s="31" t="s">
        <v>172</v>
      </c>
      <c r="N295" s="31">
        <v>193</v>
      </c>
    </row>
    <row r="296" spans="1:14" x14ac:dyDescent="0.3">
      <c r="A296" s="31">
        <v>391</v>
      </c>
      <c r="B296" s="31" t="s">
        <v>285</v>
      </c>
      <c r="C296" s="31" t="s">
        <v>382</v>
      </c>
      <c r="D296" s="31" t="s">
        <v>407</v>
      </c>
      <c r="E296" s="105">
        <v>4.1999999999999998E-5</v>
      </c>
      <c r="F296" s="105">
        <v>1.8E-5</v>
      </c>
      <c r="G296" s="105">
        <v>3.6000000000000001E-5</v>
      </c>
      <c r="H296" s="105">
        <v>1.0900000000000001E-4</v>
      </c>
      <c r="I296" s="105">
        <v>1.08E-4</v>
      </c>
      <c r="J296" s="105">
        <v>6.8999999999999997E-5</v>
      </c>
      <c r="K296" s="105">
        <v>4.3000000000000002E-5</v>
      </c>
      <c r="L296" s="105">
        <v>1.3100000000000001E-4</v>
      </c>
      <c r="M296" s="31" t="s">
        <v>172</v>
      </c>
      <c r="N296" s="31">
        <v>193</v>
      </c>
    </row>
    <row r="297" spans="1:14" x14ac:dyDescent="0.3">
      <c r="A297" s="31">
        <v>392</v>
      </c>
      <c r="B297" s="31" t="s">
        <v>182</v>
      </c>
      <c r="C297" s="31" t="s">
        <v>182</v>
      </c>
      <c r="D297" s="31" t="s">
        <v>415</v>
      </c>
      <c r="E297" s="105">
        <v>1.72E-2</v>
      </c>
      <c r="F297" s="105">
        <v>5.2999999999999998E-4</v>
      </c>
      <c r="G297" s="105">
        <v>6.0000000000000002E-5</v>
      </c>
      <c r="H297" s="105">
        <v>1.8200000000000001E-4</v>
      </c>
      <c r="I297" s="105">
        <v>2.7400000000000001E-2</v>
      </c>
      <c r="J297" s="105">
        <v>7.9000000000000001E-4</v>
      </c>
      <c r="K297" s="105">
        <v>6.7999999999999999E-5</v>
      </c>
      <c r="L297" s="105">
        <v>2.0699999999999999E-4</v>
      </c>
      <c r="M297" s="31" t="s">
        <v>172</v>
      </c>
      <c r="N297" s="31">
        <v>193</v>
      </c>
    </row>
    <row r="298" spans="1:14" x14ac:dyDescent="0.3">
      <c r="A298" s="31">
        <v>393</v>
      </c>
      <c r="B298" s="31" t="s">
        <v>182</v>
      </c>
      <c r="C298" s="31" t="s">
        <v>182</v>
      </c>
      <c r="D298" s="31" t="s">
        <v>415</v>
      </c>
      <c r="E298" s="105">
        <v>1.8100000000000002E-2</v>
      </c>
      <c r="F298" s="105">
        <v>1.2999999999999999E-3</v>
      </c>
      <c r="G298" s="105">
        <v>5.5999999999999999E-5</v>
      </c>
      <c r="H298" s="105">
        <v>1.7000000000000001E-4</v>
      </c>
      <c r="I298" s="105">
        <v>2.8799999999999999E-2</v>
      </c>
      <c r="J298" s="105">
        <v>1.1999999999999999E-3</v>
      </c>
      <c r="K298" s="105">
        <v>6.6000000000000005E-5</v>
      </c>
      <c r="L298" s="105">
        <v>2.0100000000000001E-4</v>
      </c>
      <c r="M298" s="31" t="s">
        <v>172</v>
      </c>
      <c r="N298" s="31">
        <v>193</v>
      </c>
    </row>
    <row r="299" spans="1:14" x14ac:dyDescent="0.3">
      <c r="A299" s="31">
        <v>394</v>
      </c>
      <c r="B299" s="31" t="s">
        <v>182</v>
      </c>
      <c r="C299" s="31" t="s">
        <v>182</v>
      </c>
      <c r="D299" s="31" t="s">
        <v>415</v>
      </c>
      <c r="E299" s="105">
        <v>1.6299999999999999E-2</v>
      </c>
      <c r="F299" s="105">
        <v>5.5000000000000003E-4</v>
      </c>
      <c r="G299" s="105">
        <v>5.5999999999999999E-5</v>
      </c>
      <c r="H299" s="105">
        <v>1.7000000000000001E-4</v>
      </c>
      <c r="I299" s="105">
        <v>2.76E-2</v>
      </c>
      <c r="J299" s="105">
        <v>8.8000000000000003E-4</v>
      </c>
      <c r="K299" s="105">
        <v>6.3E-5</v>
      </c>
      <c r="L299" s="105">
        <v>1.9100000000000001E-4</v>
      </c>
      <c r="M299" s="31" t="s">
        <v>172</v>
      </c>
      <c r="N299" s="31">
        <v>193</v>
      </c>
    </row>
    <row r="300" spans="1:14" x14ac:dyDescent="0.3">
      <c r="A300" s="31">
        <v>395</v>
      </c>
      <c r="B300" s="31" t="s">
        <v>182</v>
      </c>
      <c r="C300" s="31" t="s">
        <v>182</v>
      </c>
      <c r="D300" s="31" t="s">
        <v>415</v>
      </c>
      <c r="E300" s="105">
        <v>1.7000000000000001E-2</v>
      </c>
      <c r="F300" s="105">
        <v>3.5E-4</v>
      </c>
      <c r="G300" s="105">
        <v>5.5999999999999999E-5</v>
      </c>
      <c r="H300" s="105">
        <v>1.7000000000000001E-4</v>
      </c>
      <c r="I300" s="105">
        <v>2.8000000000000001E-2</v>
      </c>
      <c r="J300" s="105">
        <v>6.4000000000000005E-4</v>
      </c>
      <c r="K300" s="105">
        <v>6.0000000000000002E-5</v>
      </c>
      <c r="L300" s="105">
        <v>1.8200000000000001E-4</v>
      </c>
      <c r="M300" s="31" t="s">
        <v>172</v>
      </c>
      <c r="N300" s="31">
        <v>193</v>
      </c>
    </row>
    <row r="301" spans="1:14" x14ac:dyDescent="0.3">
      <c r="A301" s="31">
        <v>396</v>
      </c>
      <c r="B301" s="31" t="s">
        <v>182</v>
      </c>
      <c r="C301" s="31" t="s">
        <v>182</v>
      </c>
      <c r="D301" s="31" t="s">
        <v>415</v>
      </c>
      <c r="E301" s="105">
        <v>1.67E-2</v>
      </c>
      <c r="F301" s="105">
        <v>4.6000000000000001E-4</v>
      </c>
      <c r="G301" s="105">
        <v>5.8999999999999998E-5</v>
      </c>
      <c r="H301" s="105">
        <v>1.7899999999999999E-4</v>
      </c>
      <c r="I301" s="105">
        <v>2.86E-2</v>
      </c>
      <c r="J301" s="105">
        <v>7.6000000000000004E-4</v>
      </c>
      <c r="K301" s="105">
        <v>6.6000000000000005E-5</v>
      </c>
      <c r="L301" s="105">
        <v>2.0100000000000001E-4</v>
      </c>
      <c r="M301" s="31" t="s">
        <v>172</v>
      </c>
      <c r="N301" s="31">
        <v>193</v>
      </c>
    </row>
    <row r="302" spans="1:14" x14ac:dyDescent="0.3">
      <c r="A302" s="31">
        <v>397</v>
      </c>
      <c r="B302" s="31" t="s">
        <v>297</v>
      </c>
      <c r="C302" s="31" t="s">
        <v>386</v>
      </c>
      <c r="D302" s="31" t="s">
        <v>297</v>
      </c>
      <c r="E302" s="105">
        <v>2.81E-3</v>
      </c>
      <c r="F302" s="105">
        <v>4.8999999999999998E-4</v>
      </c>
      <c r="G302" s="105">
        <v>2.0000000000000001E-4</v>
      </c>
      <c r="H302" s="105">
        <v>6.0800000000000003E-4</v>
      </c>
      <c r="I302" s="105">
        <v>1.0500000000000001E-2</v>
      </c>
      <c r="J302" s="105">
        <v>1.9E-3</v>
      </c>
      <c r="K302" s="105">
        <v>1.8000000000000001E-4</v>
      </c>
      <c r="L302" s="105">
        <v>5.4699999999999996E-4</v>
      </c>
      <c r="M302" s="31" t="s">
        <v>172</v>
      </c>
      <c r="N302" s="31">
        <v>193</v>
      </c>
    </row>
    <row r="303" spans="1:14" x14ac:dyDescent="0.3">
      <c r="A303" s="31">
        <v>398</v>
      </c>
      <c r="B303" s="31" t="s">
        <v>297</v>
      </c>
      <c r="C303" s="31" t="s">
        <v>386</v>
      </c>
      <c r="D303" s="31" t="s">
        <v>297</v>
      </c>
      <c r="E303" s="105">
        <v>1E-3</v>
      </c>
      <c r="F303" s="105">
        <v>3.1E-4</v>
      </c>
      <c r="G303" s="105">
        <v>2.1000000000000001E-4</v>
      </c>
      <c r="H303" s="105">
        <v>6.38E-4</v>
      </c>
      <c r="I303" s="105">
        <v>1.6000000000000001E-3</v>
      </c>
      <c r="J303" s="105">
        <v>3.6000000000000002E-4</v>
      </c>
      <c r="K303" s="105">
        <v>2.3000000000000001E-4</v>
      </c>
      <c r="L303" s="105">
        <v>6.9899999999999997E-4</v>
      </c>
      <c r="M303" s="31" t="s">
        <v>172</v>
      </c>
      <c r="N303" s="31">
        <v>193</v>
      </c>
    </row>
    <row r="304" spans="1:14" x14ac:dyDescent="0.3">
      <c r="A304" s="31">
        <v>399</v>
      </c>
      <c r="B304" s="31" t="s">
        <v>297</v>
      </c>
      <c r="C304" s="31" t="s">
        <v>386</v>
      </c>
      <c r="D304" s="31" t="s">
        <v>297</v>
      </c>
      <c r="E304" s="105">
        <v>9.3999999999999997E-4</v>
      </c>
      <c r="F304" s="105">
        <v>3.3E-4</v>
      </c>
      <c r="G304" s="105">
        <v>2.0000000000000001E-4</v>
      </c>
      <c r="H304" s="105">
        <v>6.0800000000000003E-4</v>
      </c>
      <c r="I304" s="105">
        <v>1.5E-3</v>
      </c>
      <c r="J304" s="105">
        <v>4.0999999999999999E-4</v>
      </c>
      <c r="K304" s="105">
        <v>2.2000000000000001E-4</v>
      </c>
      <c r="L304" s="105">
        <v>6.69E-4</v>
      </c>
      <c r="M304" s="31" t="s">
        <v>172</v>
      </c>
      <c r="N304" s="31">
        <v>193</v>
      </c>
    </row>
    <row r="305" spans="1:14" x14ac:dyDescent="0.3">
      <c r="A305" s="31">
        <v>400</v>
      </c>
      <c r="B305" s="31" t="s">
        <v>297</v>
      </c>
      <c r="C305" s="31" t="s">
        <v>382</v>
      </c>
      <c r="D305" s="31" t="s">
        <v>297</v>
      </c>
      <c r="E305" s="105">
        <v>1.2E-4</v>
      </c>
      <c r="F305" s="105">
        <v>1.3999999999999999E-4</v>
      </c>
      <c r="G305" s="105">
        <v>2.5000000000000001E-4</v>
      </c>
      <c r="H305" s="105">
        <v>7.6000000000000004E-4</v>
      </c>
      <c r="I305" s="105">
        <v>-9.9900000000000002E-5</v>
      </c>
      <c r="J305" s="105">
        <v>9.2999999999999999E-7</v>
      </c>
      <c r="K305" s="105">
        <v>2.5000000000000001E-4</v>
      </c>
      <c r="L305" s="105">
        <v>7.6000000000000004E-4</v>
      </c>
      <c r="M305" s="31" t="s">
        <v>172</v>
      </c>
      <c r="N305" s="31">
        <v>193</v>
      </c>
    </row>
    <row r="306" spans="1:14" x14ac:dyDescent="0.3">
      <c r="A306" s="31">
        <v>401</v>
      </c>
      <c r="B306" s="31" t="s">
        <v>297</v>
      </c>
      <c r="C306" s="31" t="s">
        <v>382</v>
      </c>
      <c r="D306" s="31" t="s">
        <v>297</v>
      </c>
      <c r="E306" s="105">
        <v>2.7999999999999998E-4</v>
      </c>
      <c r="F306" s="105">
        <v>2.5000000000000001E-4</v>
      </c>
      <c r="G306" s="105">
        <v>2.0000000000000001E-4</v>
      </c>
      <c r="H306" s="105">
        <v>6.0800000000000003E-4</v>
      </c>
      <c r="I306" s="105">
        <v>1.7000000000000001E-4</v>
      </c>
      <c r="J306" s="105">
        <v>1.9000000000000001E-4</v>
      </c>
      <c r="K306" s="105">
        <v>2.2000000000000001E-4</v>
      </c>
      <c r="L306" s="105">
        <v>6.69E-4</v>
      </c>
      <c r="M306" s="31" t="s">
        <v>172</v>
      </c>
      <c r="N306" s="31">
        <v>193</v>
      </c>
    </row>
    <row r="307" spans="1:14" x14ac:dyDescent="0.3">
      <c r="A307" s="31">
        <v>402</v>
      </c>
      <c r="B307" s="31" t="s">
        <v>297</v>
      </c>
      <c r="C307" s="31" t="s">
        <v>382</v>
      </c>
      <c r="D307" s="31" t="s">
        <v>297</v>
      </c>
      <c r="E307" s="105">
        <v>8.0000000000000007E-5</v>
      </c>
      <c r="F307" s="105">
        <v>1.2999999999999999E-4</v>
      </c>
      <c r="G307" s="105">
        <v>2.1000000000000001E-4</v>
      </c>
      <c r="H307" s="105">
        <v>6.38E-4</v>
      </c>
      <c r="I307" s="105">
        <v>3.1E-4</v>
      </c>
      <c r="J307" s="105">
        <v>2.2000000000000001E-4</v>
      </c>
      <c r="K307" s="105">
        <v>2.5999999999999998E-4</v>
      </c>
      <c r="L307" s="105">
        <v>7.9000000000000001E-4</v>
      </c>
      <c r="M307" s="31" t="s">
        <v>172</v>
      </c>
      <c r="N307" s="31">
        <v>193</v>
      </c>
    </row>
    <row r="308" spans="1:14" x14ac:dyDescent="0.3">
      <c r="A308" s="31">
        <v>405</v>
      </c>
      <c r="B308" s="31" t="s">
        <v>399</v>
      </c>
      <c r="C308" s="31" t="s">
        <v>384</v>
      </c>
      <c r="D308" s="31" t="s">
        <v>407</v>
      </c>
      <c r="E308" s="105">
        <v>1.14E-2</v>
      </c>
      <c r="F308" s="105">
        <v>2.2000000000000001E-3</v>
      </c>
      <c r="G308" s="105">
        <v>8.5999999999999998E-4</v>
      </c>
      <c r="H308" s="105">
        <v>2.6099999999999999E-3</v>
      </c>
      <c r="I308" s="105">
        <v>4.1599999999999998E-2</v>
      </c>
      <c r="J308" s="105">
        <v>4.4999999999999997E-3</v>
      </c>
      <c r="K308" s="105">
        <v>9.6000000000000002E-4</v>
      </c>
      <c r="L308" s="105">
        <v>2.9199999999999999E-3</v>
      </c>
      <c r="M308" s="31" t="s">
        <v>172</v>
      </c>
      <c r="N308" s="31">
        <v>50</v>
      </c>
    </row>
    <row r="309" spans="1:14" x14ac:dyDescent="0.3">
      <c r="A309" s="31">
        <v>406</v>
      </c>
      <c r="B309" s="31" t="s">
        <v>399</v>
      </c>
      <c r="C309" s="31" t="s">
        <v>384</v>
      </c>
      <c r="D309" s="31" t="s">
        <v>407</v>
      </c>
      <c r="E309" s="105">
        <v>2.3E-2</v>
      </c>
      <c r="F309" s="105">
        <v>1.0999999999999999E-2</v>
      </c>
      <c r="G309" s="105">
        <v>9.3000000000000005E-4</v>
      </c>
      <c r="H309" s="105">
        <v>2.8300000000000001E-3</v>
      </c>
      <c r="I309" s="105">
        <v>5.5E-2</v>
      </c>
      <c r="J309" s="105">
        <v>1.6E-2</v>
      </c>
      <c r="K309" s="105">
        <v>1.1999999999999999E-3</v>
      </c>
      <c r="L309" s="105">
        <v>3.65E-3</v>
      </c>
      <c r="M309" s="31" t="s">
        <v>172</v>
      </c>
      <c r="N309" s="31">
        <v>50</v>
      </c>
    </row>
    <row r="310" spans="1:14" x14ac:dyDescent="0.3">
      <c r="A310" s="31">
        <v>407</v>
      </c>
      <c r="B310" s="31" t="s">
        <v>399</v>
      </c>
      <c r="C310" s="31" t="s">
        <v>384</v>
      </c>
      <c r="D310" s="31" t="s">
        <v>407</v>
      </c>
      <c r="E310" s="105">
        <v>0.02</v>
      </c>
      <c r="F310" s="105">
        <v>0.01</v>
      </c>
      <c r="G310" s="105">
        <v>1.1000000000000001E-3</v>
      </c>
      <c r="H310" s="105">
        <v>3.3400000000000001E-3</v>
      </c>
      <c r="I310" s="105">
        <v>6.5000000000000002E-2</v>
      </c>
      <c r="J310" s="105">
        <v>2.9000000000000001E-2</v>
      </c>
      <c r="K310" s="105">
        <v>1.1999999999999999E-3</v>
      </c>
      <c r="L310" s="105">
        <v>3.65E-3</v>
      </c>
      <c r="M310" s="31" t="s">
        <v>172</v>
      </c>
      <c r="N310" s="31">
        <v>50</v>
      </c>
    </row>
    <row r="311" spans="1:14" x14ac:dyDescent="0.3">
      <c r="A311" s="31">
        <v>408</v>
      </c>
      <c r="B311" s="31" t="s">
        <v>399</v>
      </c>
      <c r="C311" s="31" t="s">
        <v>384</v>
      </c>
      <c r="D311" s="31" t="s">
        <v>407</v>
      </c>
      <c r="E311" s="105">
        <v>1.3599999999999999E-2</v>
      </c>
      <c r="F311" s="105">
        <v>2.5999999999999999E-3</v>
      </c>
      <c r="G311" s="105">
        <v>1.2999999999999999E-3</v>
      </c>
      <c r="H311" s="105">
        <v>3.9500000000000004E-3</v>
      </c>
      <c r="I311" s="105">
        <v>4.4200000000000003E-2</v>
      </c>
      <c r="J311" s="105">
        <v>5.1999999999999998E-3</v>
      </c>
      <c r="K311" s="105">
        <v>1.2999999999999999E-3</v>
      </c>
      <c r="L311" s="105">
        <v>3.9500000000000004E-3</v>
      </c>
      <c r="M311" s="31" t="s">
        <v>172</v>
      </c>
      <c r="N311" s="31">
        <v>50</v>
      </c>
    </row>
    <row r="312" spans="1:14" x14ac:dyDescent="0.3">
      <c r="A312" s="31">
        <v>409</v>
      </c>
      <c r="B312" s="31" t="s">
        <v>399</v>
      </c>
      <c r="C312" s="31" t="s">
        <v>387</v>
      </c>
      <c r="D312" s="31" t="s">
        <v>407</v>
      </c>
      <c r="E312" s="105">
        <v>6.0999999999999999E-2</v>
      </c>
      <c r="F312" s="105">
        <v>5.3E-3</v>
      </c>
      <c r="G312" s="105">
        <v>1.4E-3</v>
      </c>
      <c r="H312" s="105">
        <v>4.2599999999999999E-3</v>
      </c>
      <c r="I312" s="105">
        <v>2.4400000000000002E-2</v>
      </c>
      <c r="J312" s="105">
        <v>3.7000000000000002E-3</v>
      </c>
      <c r="K312" s="105">
        <v>1.2999999999999999E-3</v>
      </c>
      <c r="L312" s="105">
        <v>3.9500000000000004E-3</v>
      </c>
      <c r="M312" s="31" t="s">
        <v>172</v>
      </c>
      <c r="N312" s="31">
        <v>50</v>
      </c>
    </row>
    <row r="313" spans="1:14" x14ac:dyDescent="0.3">
      <c r="A313" s="31">
        <v>410</v>
      </c>
      <c r="B313" s="31" t="s">
        <v>399</v>
      </c>
      <c r="C313" s="31" t="s">
        <v>387</v>
      </c>
      <c r="D313" s="31" t="s">
        <v>408</v>
      </c>
      <c r="E313" s="105">
        <v>5.6500000000000002E-2</v>
      </c>
      <c r="F313" s="105">
        <v>4.4999999999999997E-3</v>
      </c>
      <c r="G313" s="105">
        <v>1.4E-3</v>
      </c>
      <c r="H313" s="105">
        <v>4.2599999999999999E-3</v>
      </c>
      <c r="I313" s="105">
        <v>1.72E-2</v>
      </c>
      <c r="J313" s="105">
        <v>2.8E-3</v>
      </c>
      <c r="K313" s="105">
        <v>1.8E-3</v>
      </c>
      <c r="L313" s="105">
        <v>5.47E-3</v>
      </c>
      <c r="M313" s="31" t="s">
        <v>172</v>
      </c>
      <c r="N313" s="31">
        <v>50</v>
      </c>
    </row>
    <row r="314" spans="1:14" x14ac:dyDescent="0.3">
      <c r="A314" s="31">
        <v>411</v>
      </c>
      <c r="B314" s="31" t="s">
        <v>399</v>
      </c>
      <c r="C314" s="31" t="s">
        <v>387</v>
      </c>
      <c r="D314" s="31" t="s">
        <v>408</v>
      </c>
      <c r="E314" s="105">
        <v>6.1100000000000002E-2</v>
      </c>
      <c r="F314" s="105">
        <v>5.5999999999999999E-3</v>
      </c>
      <c r="G314" s="105">
        <v>1.4E-3</v>
      </c>
      <c r="H314" s="105">
        <v>4.2599999999999999E-3</v>
      </c>
      <c r="I314" s="105">
        <v>1.8200000000000001E-2</v>
      </c>
      <c r="J314" s="105">
        <v>2.8999999999999998E-3</v>
      </c>
      <c r="K314" s="105">
        <v>1.4E-3</v>
      </c>
      <c r="L314" s="105">
        <v>4.2599999999999999E-3</v>
      </c>
      <c r="M314" s="31" t="s">
        <v>172</v>
      </c>
      <c r="N314" s="31">
        <v>50</v>
      </c>
    </row>
    <row r="315" spans="1:14" x14ac:dyDescent="0.3">
      <c r="A315" s="31">
        <v>412</v>
      </c>
      <c r="B315" s="31" t="s">
        <v>399</v>
      </c>
      <c r="C315" s="31" t="s">
        <v>387</v>
      </c>
      <c r="D315" s="31" t="s">
        <v>407</v>
      </c>
      <c r="E315" s="105">
        <v>3.9899999999999998E-2</v>
      </c>
      <c r="F315" s="105">
        <v>4.8999999999999998E-3</v>
      </c>
      <c r="G315" s="105">
        <v>1.2999999999999999E-3</v>
      </c>
      <c r="H315" s="105">
        <v>3.9500000000000004E-3</v>
      </c>
      <c r="I315" s="105">
        <v>9.4999999999999998E-3</v>
      </c>
      <c r="J315" s="105">
        <v>2.5000000000000001E-3</v>
      </c>
      <c r="K315" s="105">
        <v>1.9E-3</v>
      </c>
      <c r="L315" s="105">
        <v>5.7800000000000004E-3</v>
      </c>
      <c r="M315" s="31" t="s">
        <v>172</v>
      </c>
      <c r="N315" s="31">
        <v>50</v>
      </c>
    </row>
    <row r="316" spans="1:14" x14ac:dyDescent="0.3">
      <c r="A316" s="31">
        <v>413</v>
      </c>
      <c r="B316" s="31" t="s">
        <v>399</v>
      </c>
      <c r="C316" s="31" t="s">
        <v>387</v>
      </c>
      <c r="D316" s="31" t="s">
        <v>407</v>
      </c>
      <c r="E316" s="105">
        <v>4.7199999999999999E-2</v>
      </c>
      <c r="F316" s="105">
        <v>4.4000000000000003E-3</v>
      </c>
      <c r="G316" s="105">
        <v>1.2999999999999999E-3</v>
      </c>
      <c r="H316" s="105">
        <v>3.9500000000000004E-3</v>
      </c>
      <c r="I316" s="105">
        <v>1.04E-2</v>
      </c>
      <c r="J316" s="105">
        <v>2.3E-3</v>
      </c>
      <c r="K316" s="105">
        <v>1.8E-3</v>
      </c>
      <c r="L316" s="105">
        <v>5.47E-3</v>
      </c>
      <c r="M316" s="31" t="s">
        <v>172</v>
      </c>
      <c r="N316" s="31">
        <v>50</v>
      </c>
    </row>
    <row r="317" spans="1:14" x14ac:dyDescent="0.3">
      <c r="A317" s="31">
        <v>414</v>
      </c>
      <c r="B317" s="31" t="s">
        <v>399</v>
      </c>
      <c r="C317" s="31" t="s">
        <v>387</v>
      </c>
      <c r="D317" s="31" t="s">
        <v>407</v>
      </c>
      <c r="E317" s="105">
        <v>6.5799999999999997E-2</v>
      </c>
      <c r="F317" s="105">
        <v>5.7000000000000002E-3</v>
      </c>
      <c r="G317" s="105">
        <v>1.5E-3</v>
      </c>
      <c r="H317" s="105">
        <v>4.5599999999999998E-3</v>
      </c>
      <c r="I317" s="105">
        <v>2.0400000000000001E-2</v>
      </c>
      <c r="J317" s="105">
        <v>3.5999999999999999E-3</v>
      </c>
      <c r="K317" s="105">
        <v>1.8E-3</v>
      </c>
      <c r="L317" s="105">
        <v>5.47E-3</v>
      </c>
      <c r="M317" s="31" t="s">
        <v>172</v>
      </c>
      <c r="N317" s="31">
        <v>50</v>
      </c>
    </row>
    <row r="318" spans="1:14" x14ac:dyDescent="0.3">
      <c r="A318" s="31">
        <v>415</v>
      </c>
      <c r="B318" s="31" t="s">
        <v>399</v>
      </c>
      <c r="C318" s="31" t="s">
        <v>384</v>
      </c>
      <c r="D318" s="31" t="s">
        <v>407</v>
      </c>
      <c r="E318" s="105">
        <v>1.2200000000000001E-2</v>
      </c>
      <c r="F318" s="105">
        <v>2.3999999999999998E-3</v>
      </c>
      <c r="G318" s="105">
        <v>1.1000000000000001E-3</v>
      </c>
      <c r="H318" s="105">
        <v>3.3400000000000001E-3</v>
      </c>
      <c r="I318" s="105">
        <v>4.0399999999999998E-2</v>
      </c>
      <c r="J318" s="105">
        <v>4.1999999999999997E-3</v>
      </c>
      <c r="K318" s="105">
        <v>1.2999999999999999E-3</v>
      </c>
      <c r="L318" s="105">
        <v>3.9500000000000004E-3</v>
      </c>
      <c r="M318" s="31" t="s">
        <v>172</v>
      </c>
      <c r="N318" s="31">
        <v>50</v>
      </c>
    </row>
    <row r="319" spans="1:14" x14ac:dyDescent="0.3">
      <c r="A319" s="31">
        <v>416</v>
      </c>
      <c r="B319" s="31" t="s">
        <v>393</v>
      </c>
      <c r="C319" s="31" t="s">
        <v>387</v>
      </c>
      <c r="D319" s="31" t="s">
        <v>407</v>
      </c>
      <c r="E319" s="105">
        <v>7.2999999999999995E-2</v>
      </c>
      <c r="F319" s="105">
        <v>6.4000000000000003E-3</v>
      </c>
      <c r="G319" s="105">
        <v>2.2000000000000001E-3</v>
      </c>
      <c r="H319" s="105">
        <v>6.6899999999999998E-3</v>
      </c>
      <c r="I319" s="105">
        <v>4.4999999999999998E-2</v>
      </c>
      <c r="J319" s="105">
        <v>5.5999999999999999E-3</v>
      </c>
      <c r="K319" s="105">
        <v>2.3E-3</v>
      </c>
      <c r="L319" s="105">
        <v>6.9899999999999997E-3</v>
      </c>
      <c r="M319" s="31" t="s">
        <v>172</v>
      </c>
      <c r="N319" s="31">
        <v>50</v>
      </c>
    </row>
    <row r="320" spans="1:14" x14ac:dyDescent="0.3">
      <c r="A320" s="31">
        <v>417</v>
      </c>
      <c r="B320" s="31" t="s">
        <v>393</v>
      </c>
      <c r="C320" s="31" t="s">
        <v>387</v>
      </c>
      <c r="D320" s="31" t="s">
        <v>407</v>
      </c>
      <c r="E320" s="105">
        <v>6.0900000000000003E-2</v>
      </c>
      <c r="F320" s="105">
        <v>6.3E-3</v>
      </c>
      <c r="G320" s="105">
        <v>2.0999999999999999E-3</v>
      </c>
      <c r="H320" s="105">
        <v>6.3800000000000003E-3</v>
      </c>
      <c r="I320" s="105">
        <v>3.9E-2</v>
      </c>
      <c r="J320" s="105">
        <v>6.3E-3</v>
      </c>
      <c r="K320" s="105">
        <v>2.0999999999999999E-3</v>
      </c>
      <c r="L320" s="105">
        <v>6.3800000000000003E-3</v>
      </c>
      <c r="M320" s="31" t="s">
        <v>172</v>
      </c>
      <c r="N320" s="31">
        <v>50</v>
      </c>
    </row>
    <row r="321" spans="1:14" x14ac:dyDescent="0.3">
      <c r="A321" s="31">
        <v>418</v>
      </c>
      <c r="B321" s="31" t="s">
        <v>393</v>
      </c>
      <c r="C321" s="31" t="s">
        <v>387</v>
      </c>
      <c r="D321" s="31" t="s">
        <v>407</v>
      </c>
      <c r="E321" s="105">
        <v>7.1999999999999995E-2</v>
      </c>
      <c r="F321" s="105">
        <v>7.0000000000000001E-3</v>
      </c>
      <c r="G321" s="105">
        <v>1.2999999999999999E-3</v>
      </c>
      <c r="H321" s="105">
        <v>3.9500000000000004E-3</v>
      </c>
      <c r="I321" s="105">
        <v>3.2399999999999998E-2</v>
      </c>
      <c r="J321" s="105">
        <v>4.1000000000000003E-3</v>
      </c>
      <c r="K321" s="105">
        <v>1.9E-3</v>
      </c>
      <c r="L321" s="105">
        <v>5.7800000000000004E-3</v>
      </c>
      <c r="M321" s="31" t="s">
        <v>172</v>
      </c>
      <c r="N321" s="31">
        <v>50</v>
      </c>
    </row>
    <row r="322" spans="1:14" x14ac:dyDescent="0.3">
      <c r="A322" s="31">
        <v>419</v>
      </c>
      <c r="B322" s="31" t="s">
        <v>393</v>
      </c>
      <c r="C322" s="31" t="s">
        <v>387</v>
      </c>
      <c r="D322" s="31" t="s">
        <v>408</v>
      </c>
      <c r="E322" s="105">
        <v>9.8000000000000004E-2</v>
      </c>
      <c r="F322" s="105">
        <v>6.6E-3</v>
      </c>
      <c r="G322" s="105">
        <v>1.6999999999999999E-3</v>
      </c>
      <c r="H322" s="105">
        <v>5.1700000000000001E-3</v>
      </c>
      <c r="I322" s="105">
        <v>0.03</v>
      </c>
      <c r="J322" s="105">
        <v>3.8999999999999998E-3</v>
      </c>
      <c r="K322" s="105">
        <v>1.6000000000000001E-3</v>
      </c>
      <c r="L322" s="105">
        <v>4.8599999999999997E-3</v>
      </c>
      <c r="M322" s="31" t="s">
        <v>172</v>
      </c>
      <c r="N322" s="31">
        <v>50</v>
      </c>
    </row>
    <row r="323" spans="1:14" x14ac:dyDescent="0.3">
      <c r="A323" s="31">
        <v>420</v>
      </c>
      <c r="B323" s="31" t="s">
        <v>393</v>
      </c>
      <c r="C323" s="31" t="s">
        <v>387</v>
      </c>
      <c r="D323" s="31" t="s">
        <v>408</v>
      </c>
      <c r="E323" s="105">
        <v>9.35E-2</v>
      </c>
      <c r="F323" s="105">
        <v>6.3E-3</v>
      </c>
      <c r="G323" s="105">
        <v>1.6000000000000001E-3</v>
      </c>
      <c r="H323" s="105">
        <v>4.8599999999999997E-3</v>
      </c>
      <c r="I323" s="105">
        <v>3.2300000000000002E-2</v>
      </c>
      <c r="J323" s="105">
        <v>4.1000000000000003E-3</v>
      </c>
      <c r="K323" s="105">
        <v>1.8E-3</v>
      </c>
      <c r="L323" s="105">
        <v>5.47E-3</v>
      </c>
      <c r="M323" s="31" t="s">
        <v>172</v>
      </c>
      <c r="N323" s="31">
        <v>50</v>
      </c>
    </row>
    <row r="324" spans="1:14" x14ac:dyDescent="0.3">
      <c r="A324" s="31">
        <v>421</v>
      </c>
      <c r="B324" s="31" t="s">
        <v>393</v>
      </c>
      <c r="C324" s="31" t="s">
        <v>384</v>
      </c>
      <c r="D324" s="31" t="s">
        <v>408</v>
      </c>
      <c r="E324" s="105">
        <v>1.52E-2</v>
      </c>
      <c r="F324" s="105">
        <v>2.5000000000000001E-3</v>
      </c>
      <c r="G324" s="105">
        <v>1.5E-3</v>
      </c>
      <c r="H324" s="105">
        <v>4.5599999999999998E-3</v>
      </c>
      <c r="I324" s="105">
        <v>4.7E-2</v>
      </c>
      <c r="J324" s="105">
        <v>5.4999999999999997E-3</v>
      </c>
      <c r="K324" s="105">
        <v>1.5E-3</v>
      </c>
      <c r="L324" s="105">
        <v>4.5599999999999998E-3</v>
      </c>
      <c r="M324" s="31" t="s">
        <v>172</v>
      </c>
      <c r="N324" s="31">
        <v>50</v>
      </c>
    </row>
    <row r="325" spans="1:14" x14ac:dyDescent="0.3">
      <c r="A325" s="31">
        <v>422</v>
      </c>
      <c r="B325" s="31" t="s">
        <v>393</v>
      </c>
      <c r="C325" s="31" t="s">
        <v>384</v>
      </c>
      <c r="D325" s="31" t="s">
        <v>407</v>
      </c>
      <c r="E325" s="105">
        <v>2.3699999999999999E-2</v>
      </c>
      <c r="F325" s="105">
        <v>3.7000000000000002E-3</v>
      </c>
      <c r="G325" s="105">
        <v>9.2000000000000003E-4</v>
      </c>
      <c r="H325" s="105">
        <v>2.8E-3</v>
      </c>
      <c r="I325" s="105">
        <v>8.5000000000000006E-2</v>
      </c>
      <c r="J325" s="105">
        <v>1.0999999999999999E-2</v>
      </c>
      <c r="K325" s="105">
        <v>1.1999999999999999E-3</v>
      </c>
      <c r="L325" s="105">
        <v>3.65E-3</v>
      </c>
      <c r="M325" s="31" t="s">
        <v>172</v>
      </c>
      <c r="N325" s="31">
        <v>50</v>
      </c>
    </row>
    <row r="326" spans="1:14" x14ac:dyDescent="0.3">
      <c r="A326" s="31">
        <v>423</v>
      </c>
      <c r="B326" s="31" t="s">
        <v>393</v>
      </c>
      <c r="C326" s="31" t="s">
        <v>384</v>
      </c>
      <c r="D326" s="31" t="s">
        <v>408</v>
      </c>
      <c r="E326" s="105">
        <v>1.7999999999999999E-2</v>
      </c>
      <c r="F326" s="105">
        <v>2.5999999999999999E-3</v>
      </c>
      <c r="G326" s="105">
        <v>1.1999999999999999E-3</v>
      </c>
      <c r="H326" s="105">
        <v>3.65E-3</v>
      </c>
      <c r="I326" s="105">
        <v>4.8599999999999997E-2</v>
      </c>
      <c r="J326" s="105">
        <v>5.7999999999999996E-3</v>
      </c>
      <c r="K326" s="105">
        <v>8.5999999999999998E-4</v>
      </c>
      <c r="L326" s="105">
        <v>2.6099999999999999E-3</v>
      </c>
      <c r="M326" s="31" t="s">
        <v>172</v>
      </c>
      <c r="N326" s="31">
        <v>50</v>
      </c>
    </row>
    <row r="327" spans="1:14" x14ac:dyDescent="0.3">
      <c r="A327" s="31">
        <v>424</v>
      </c>
      <c r="B327" s="31" t="s">
        <v>393</v>
      </c>
      <c r="C327" s="31" t="s">
        <v>384</v>
      </c>
      <c r="D327" s="31" t="s">
        <v>407</v>
      </c>
      <c r="E327" s="105">
        <v>3.9800000000000002E-2</v>
      </c>
      <c r="F327" s="105">
        <v>4.4000000000000003E-3</v>
      </c>
      <c r="G327" s="105">
        <v>1.6999999999999999E-3</v>
      </c>
      <c r="H327" s="105">
        <v>5.1700000000000001E-3</v>
      </c>
      <c r="I327" s="105">
        <v>9.2999999999999999E-2</v>
      </c>
      <c r="J327" s="105">
        <v>1.6E-2</v>
      </c>
      <c r="K327" s="105">
        <v>2E-3</v>
      </c>
      <c r="L327" s="105">
        <v>6.0800000000000003E-3</v>
      </c>
      <c r="M327" s="31" t="s">
        <v>172</v>
      </c>
      <c r="N327" s="31">
        <v>50</v>
      </c>
    </row>
    <row r="328" spans="1:14" x14ac:dyDescent="0.3">
      <c r="A328" s="31">
        <v>425</v>
      </c>
      <c r="B328" s="31" t="s">
        <v>295</v>
      </c>
      <c r="C328" s="31" t="s">
        <v>384</v>
      </c>
      <c r="D328" s="31" t="s">
        <v>407</v>
      </c>
      <c r="E328" s="105">
        <v>1.38E-2</v>
      </c>
      <c r="F328" s="105">
        <v>2.3E-3</v>
      </c>
      <c r="G328" s="105">
        <v>1.1999999999999999E-3</v>
      </c>
      <c r="H328" s="105">
        <v>3.65E-3</v>
      </c>
      <c r="I328" s="105">
        <v>4.8300000000000003E-2</v>
      </c>
      <c r="J328" s="105">
        <v>5.1999999999999998E-3</v>
      </c>
      <c r="K328" s="105">
        <v>1E-3</v>
      </c>
      <c r="L328" s="105">
        <v>3.0400000000000002E-3</v>
      </c>
      <c r="M328" s="31" t="s">
        <v>172</v>
      </c>
      <c r="N328" s="31">
        <v>50</v>
      </c>
    </row>
    <row r="329" spans="1:14" x14ac:dyDescent="0.3">
      <c r="A329" s="31">
        <v>426</v>
      </c>
      <c r="B329" s="31" t="s">
        <v>295</v>
      </c>
      <c r="C329" s="31" t="s">
        <v>384</v>
      </c>
      <c r="D329" s="31" t="s">
        <v>407</v>
      </c>
      <c r="E329" s="105">
        <v>1.43E-2</v>
      </c>
      <c r="F329" s="105">
        <v>2.0999999999999999E-3</v>
      </c>
      <c r="G329" s="105">
        <v>1.1999999999999999E-3</v>
      </c>
      <c r="H329" s="105">
        <v>3.65E-3</v>
      </c>
      <c r="I329" s="105">
        <v>4.5900000000000003E-2</v>
      </c>
      <c r="J329" s="105">
        <v>4.0000000000000001E-3</v>
      </c>
      <c r="K329" s="105">
        <v>1.2999999999999999E-3</v>
      </c>
      <c r="L329" s="105">
        <v>3.9500000000000004E-3</v>
      </c>
      <c r="M329" s="31" t="s">
        <v>172</v>
      </c>
      <c r="N329" s="31">
        <v>50</v>
      </c>
    </row>
    <row r="330" spans="1:14" x14ac:dyDescent="0.3">
      <c r="A330" s="31">
        <v>427</v>
      </c>
      <c r="B330" s="31" t="s">
        <v>295</v>
      </c>
      <c r="C330" s="31" t="s">
        <v>384</v>
      </c>
      <c r="D330" s="31" t="s">
        <v>407</v>
      </c>
      <c r="E330" s="105">
        <v>1.3599999999999999E-2</v>
      </c>
      <c r="F330" s="105">
        <v>2E-3</v>
      </c>
      <c r="G330" s="105">
        <v>1.1999999999999999E-3</v>
      </c>
      <c r="H330" s="105">
        <v>3.65E-3</v>
      </c>
      <c r="I330" s="105">
        <v>4.1799999999999997E-2</v>
      </c>
      <c r="J330" s="105">
        <v>4.5999999999999999E-3</v>
      </c>
      <c r="K330" s="105">
        <v>1.1000000000000001E-3</v>
      </c>
      <c r="L330" s="105">
        <v>3.3400000000000001E-3</v>
      </c>
      <c r="M330" s="31" t="s">
        <v>172</v>
      </c>
      <c r="N330" s="31">
        <v>50</v>
      </c>
    </row>
    <row r="331" spans="1:14" x14ac:dyDescent="0.3">
      <c r="A331" s="31">
        <v>428</v>
      </c>
      <c r="B331" s="31" t="s">
        <v>295</v>
      </c>
      <c r="C331" s="31" t="s">
        <v>384</v>
      </c>
      <c r="D331" s="31" t="s">
        <v>407</v>
      </c>
      <c r="E331" s="105">
        <v>1.4200000000000001E-2</v>
      </c>
      <c r="F331" s="105">
        <v>2.7000000000000001E-3</v>
      </c>
      <c r="G331" s="105">
        <v>1.1000000000000001E-3</v>
      </c>
      <c r="H331" s="105">
        <v>3.3400000000000001E-3</v>
      </c>
      <c r="I331" s="105">
        <v>3.9100000000000003E-2</v>
      </c>
      <c r="J331" s="105">
        <v>4.1999999999999997E-3</v>
      </c>
      <c r="K331" s="105">
        <v>1E-3</v>
      </c>
      <c r="L331" s="105">
        <v>3.0400000000000002E-3</v>
      </c>
      <c r="M331" s="31" t="s">
        <v>172</v>
      </c>
      <c r="N331" s="31">
        <v>50</v>
      </c>
    </row>
    <row r="332" spans="1:14" x14ac:dyDescent="0.3">
      <c r="A332" s="31">
        <v>429</v>
      </c>
      <c r="B332" s="31" t="s">
        <v>295</v>
      </c>
      <c r="C332" s="31" t="s">
        <v>384</v>
      </c>
      <c r="D332" s="31" t="s">
        <v>409</v>
      </c>
      <c r="E332" s="105">
        <v>1.3899999999999999E-2</v>
      </c>
      <c r="F332" s="105">
        <v>2.0999999999999999E-3</v>
      </c>
      <c r="G332" s="105">
        <v>1.1000000000000001E-3</v>
      </c>
      <c r="H332" s="105">
        <v>3.3400000000000001E-3</v>
      </c>
      <c r="I332" s="105">
        <v>4.0399999999999998E-2</v>
      </c>
      <c r="J332" s="105">
        <v>4.1999999999999997E-3</v>
      </c>
      <c r="K332" s="105">
        <v>1.1000000000000001E-3</v>
      </c>
      <c r="L332" s="105">
        <v>3.3400000000000001E-3</v>
      </c>
      <c r="M332" s="31" t="s">
        <v>172</v>
      </c>
      <c r="N332" s="31">
        <v>50</v>
      </c>
    </row>
    <row r="333" spans="1:14" x14ac:dyDescent="0.3">
      <c r="A333" s="31">
        <v>430</v>
      </c>
      <c r="B333" s="31" t="s">
        <v>295</v>
      </c>
      <c r="C333" s="31" t="s">
        <v>387</v>
      </c>
      <c r="D333" s="31" t="s">
        <v>407</v>
      </c>
      <c r="E333" s="105">
        <v>0.14799999999999999</v>
      </c>
      <c r="F333" s="105">
        <v>1.2E-2</v>
      </c>
      <c r="G333" s="105">
        <v>2.5000000000000001E-3</v>
      </c>
      <c r="H333" s="105">
        <v>7.6E-3</v>
      </c>
      <c r="I333" s="105">
        <v>9.8599999999999993E-2</v>
      </c>
      <c r="J333" s="105">
        <v>8.3000000000000001E-3</v>
      </c>
      <c r="K333" s="105">
        <v>2.3E-3</v>
      </c>
      <c r="L333" s="105">
        <v>6.9899999999999997E-3</v>
      </c>
      <c r="M333" s="31" t="s">
        <v>172</v>
      </c>
      <c r="N333" s="31">
        <v>50</v>
      </c>
    </row>
    <row r="334" spans="1:14" x14ac:dyDescent="0.3">
      <c r="A334" s="31">
        <v>431</v>
      </c>
      <c r="B334" s="31" t="s">
        <v>295</v>
      </c>
      <c r="C334" s="31" t="s">
        <v>387</v>
      </c>
      <c r="D334" s="31" t="s">
        <v>408</v>
      </c>
      <c r="E334" s="105">
        <v>1.5599999999999999E-2</v>
      </c>
      <c r="F334" s="105">
        <v>3.5000000000000001E-3</v>
      </c>
      <c r="G334" s="105">
        <v>2E-3</v>
      </c>
      <c r="H334" s="105">
        <v>6.0800000000000003E-3</v>
      </c>
      <c r="I334" s="105">
        <v>3.3E-3</v>
      </c>
      <c r="J334" s="105">
        <v>1.5E-3</v>
      </c>
      <c r="K334" s="105">
        <v>2.2000000000000001E-3</v>
      </c>
      <c r="L334" s="105">
        <v>6.6899999999999998E-3</v>
      </c>
      <c r="M334" s="31" t="s">
        <v>172</v>
      </c>
      <c r="N334" s="31">
        <v>50</v>
      </c>
    </row>
    <row r="335" spans="1:14" x14ac:dyDescent="0.3">
      <c r="A335" s="31">
        <v>432</v>
      </c>
      <c r="B335" s="31" t="s">
        <v>295</v>
      </c>
      <c r="C335" s="31" t="s">
        <v>387</v>
      </c>
      <c r="D335" s="31" t="s">
        <v>407</v>
      </c>
      <c r="E335" s="105">
        <v>2.2100000000000002E-2</v>
      </c>
      <c r="F335" s="105">
        <v>3.8E-3</v>
      </c>
      <c r="G335" s="105">
        <v>2.3E-3</v>
      </c>
      <c r="H335" s="105">
        <v>6.9899999999999997E-3</v>
      </c>
      <c r="I335" s="105">
        <v>5.7000000000000002E-3</v>
      </c>
      <c r="J335" s="105">
        <v>2E-3</v>
      </c>
      <c r="K335" s="105">
        <v>2.0999999999999999E-3</v>
      </c>
      <c r="L335" s="105">
        <v>6.3800000000000003E-3</v>
      </c>
      <c r="M335" s="31" t="s">
        <v>172</v>
      </c>
      <c r="N335" s="31">
        <v>50</v>
      </c>
    </row>
    <row r="336" spans="1:14" x14ac:dyDescent="0.3">
      <c r="A336" s="31">
        <v>433</v>
      </c>
      <c r="B336" s="31" t="s">
        <v>295</v>
      </c>
      <c r="C336" s="31" t="s">
        <v>387</v>
      </c>
      <c r="D336" s="31" t="s">
        <v>408</v>
      </c>
      <c r="E336" s="105">
        <v>1.5100000000000001E-2</v>
      </c>
      <c r="F336" s="105">
        <v>3.0000000000000001E-3</v>
      </c>
      <c r="G336" s="105">
        <v>2.3999999999999998E-3</v>
      </c>
      <c r="H336" s="105">
        <v>7.2899999999999996E-3</v>
      </c>
      <c r="I336" s="105">
        <v>4.1999999999999997E-3</v>
      </c>
      <c r="J336" s="105">
        <v>2E-3</v>
      </c>
      <c r="K336" s="105">
        <v>1.9E-3</v>
      </c>
      <c r="L336" s="105">
        <v>5.7800000000000004E-3</v>
      </c>
      <c r="M336" s="31" t="s">
        <v>172</v>
      </c>
      <c r="N336" s="31">
        <v>50</v>
      </c>
    </row>
    <row r="337" spans="1:14" x14ac:dyDescent="0.3">
      <c r="A337" s="31">
        <v>434</v>
      </c>
      <c r="B337" s="31" t="s">
        <v>300</v>
      </c>
      <c r="C337" s="31" t="s">
        <v>384</v>
      </c>
      <c r="D337" s="31" t="s">
        <v>407</v>
      </c>
      <c r="E337" s="105">
        <v>1.3100000000000001E-2</v>
      </c>
      <c r="F337" s="105">
        <v>2.7000000000000001E-3</v>
      </c>
      <c r="G337" s="105">
        <v>1.4E-3</v>
      </c>
      <c r="H337" s="105">
        <v>4.2599999999999999E-3</v>
      </c>
      <c r="I337" s="105">
        <v>3.8899999999999997E-2</v>
      </c>
      <c r="J337" s="105">
        <v>5.1000000000000004E-3</v>
      </c>
      <c r="K337" s="105">
        <v>1.6000000000000001E-3</v>
      </c>
      <c r="L337" s="105">
        <v>4.8599999999999997E-3</v>
      </c>
      <c r="M337" s="31" t="s">
        <v>172</v>
      </c>
      <c r="N337" s="31">
        <v>50</v>
      </c>
    </row>
    <row r="338" spans="1:14" x14ac:dyDescent="0.3">
      <c r="A338" s="31">
        <v>435</v>
      </c>
      <c r="B338" s="31" t="s">
        <v>300</v>
      </c>
      <c r="C338" s="31" t="s">
        <v>384</v>
      </c>
      <c r="D338" s="31" t="s">
        <v>408</v>
      </c>
      <c r="E338" s="105">
        <v>1.12E-2</v>
      </c>
      <c r="F338" s="105">
        <v>2E-3</v>
      </c>
      <c r="G338" s="105">
        <v>1.4E-3</v>
      </c>
      <c r="H338" s="105">
        <v>4.2599999999999999E-3</v>
      </c>
      <c r="I338" s="105">
        <v>3.5799999999999998E-2</v>
      </c>
      <c r="J338" s="105">
        <v>3.8E-3</v>
      </c>
      <c r="K338" s="105">
        <v>1.4E-3</v>
      </c>
      <c r="L338" s="105">
        <v>4.2599999999999999E-3</v>
      </c>
      <c r="M338" s="31" t="s">
        <v>172</v>
      </c>
      <c r="N338" s="31">
        <v>50</v>
      </c>
    </row>
    <row r="339" spans="1:14" x14ac:dyDescent="0.3">
      <c r="A339" s="31">
        <v>436</v>
      </c>
      <c r="B339" s="31" t="s">
        <v>300</v>
      </c>
      <c r="C339" s="31" t="s">
        <v>384</v>
      </c>
      <c r="D339" s="31" t="s">
        <v>407</v>
      </c>
      <c r="E339" s="105">
        <v>1.17E-2</v>
      </c>
      <c r="F339" s="105">
        <v>1.8E-3</v>
      </c>
      <c r="G339" s="105">
        <v>1.2999999999999999E-3</v>
      </c>
      <c r="H339" s="105">
        <v>3.9500000000000004E-3</v>
      </c>
      <c r="I339" s="105">
        <v>3.6799999999999999E-2</v>
      </c>
      <c r="J339" s="105">
        <v>3.8999999999999998E-3</v>
      </c>
      <c r="K339" s="105">
        <v>1.5E-3</v>
      </c>
      <c r="L339" s="105">
        <v>4.5599999999999998E-3</v>
      </c>
      <c r="M339" s="31" t="s">
        <v>172</v>
      </c>
      <c r="N339" s="31">
        <v>50</v>
      </c>
    </row>
    <row r="340" spans="1:14" x14ac:dyDescent="0.3">
      <c r="A340" s="31">
        <v>437</v>
      </c>
      <c r="B340" s="31" t="s">
        <v>300</v>
      </c>
      <c r="C340" s="31" t="s">
        <v>384</v>
      </c>
      <c r="D340" s="31" t="s">
        <v>408</v>
      </c>
      <c r="E340" s="105">
        <v>1.14E-2</v>
      </c>
      <c r="F340" s="105">
        <v>2E-3</v>
      </c>
      <c r="G340" s="105">
        <v>1.4E-3</v>
      </c>
      <c r="H340" s="105">
        <v>4.2599999999999999E-3</v>
      </c>
      <c r="I340" s="105">
        <v>3.6900000000000002E-2</v>
      </c>
      <c r="J340" s="105">
        <v>3.8E-3</v>
      </c>
      <c r="K340" s="105">
        <v>1.1000000000000001E-3</v>
      </c>
      <c r="L340" s="105">
        <v>3.3400000000000001E-3</v>
      </c>
      <c r="M340" s="31" t="s">
        <v>172</v>
      </c>
      <c r="N340" s="31">
        <v>50</v>
      </c>
    </row>
    <row r="341" spans="1:14" x14ac:dyDescent="0.3">
      <c r="A341" s="31">
        <v>438</v>
      </c>
      <c r="B341" s="31" t="s">
        <v>300</v>
      </c>
      <c r="C341" s="31" t="s">
        <v>387</v>
      </c>
      <c r="D341" s="31" t="s">
        <v>408</v>
      </c>
      <c r="E341" s="105">
        <v>2.0799999999999999E-2</v>
      </c>
      <c r="F341" s="105">
        <v>3.5999999999999999E-3</v>
      </c>
      <c r="G341" s="105">
        <v>1.5E-3</v>
      </c>
      <c r="H341" s="105">
        <v>4.5599999999999998E-3</v>
      </c>
      <c r="I341" s="105">
        <v>5.7000000000000002E-3</v>
      </c>
      <c r="J341" s="105">
        <v>1.8E-3</v>
      </c>
      <c r="K341" s="105">
        <v>1.2999999999999999E-3</v>
      </c>
      <c r="L341" s="105">
        <v>3.9500000000000004E-3</v>
      </c>
      <c r="M341" s="31" t="s">
        <v>172</v>
      </c>
      <c r="N341" s="31">
        <v>50</v>
      </c>
    </row>
    <row r="342" spans="1:14" x14ac:dyDescent="0.3">
      <c r="A342" s="31">
        <v>439</v>
      </c>
      <c r="B342" s="31" t="s">
        <v>300</v>
      </c>
      <c r="C342" s="31" t="s">
        <v>387</v>
      </c>
      <c r="D342" s="31" t="s">
        <v>408</v>
      </c>
      <c r="E342" s="105">
        <v>1.7399999999999999E-2</v>
      </c>
      <c r="F342" s="105">
        <v>2.8999999999999998E-3</v>
      </c>
      <c r="G342" s="105">
        <v>1.5E-3</v>
      </c>
      <c r="H342" s="105">
        <v>4.5599999999999998E-3</v>
      </c>
      <c r="I342" s="105">
        <v>3.5999999999999999E-3</v>
      </c>
      <c r="J342" s="105">
        <v>1.5E-3</v>
      </c>
      <c r="K342" s="105">
        <v>1.8E-3</v>
      </c>
      <c r="L342" s="105">
        <v>5.47E-3</v>
      </c>
      <c r="M342" s="31" t="s">
        <v>172</v>
      </c>
      <c r="N342" s="31">
        <v>50</v>
      </c>
    </row>
    <row r="343" spans="1:14" x14ac:dyDescent="0.3">
      <c r="A343" s="31">
        <v>440</v>
      </c>
      <c r="B343" s="31" t="s">
        <v>300</v>
      </c>
      <c r="C343" s="31" t="s">
        <v>387</v>
      </c>
      <c r="D343" s="31" t="s">
        <v>407</v>
      </c>
      <c r="E343" s="105">
        <v>0.111</v>
      </c>
      <c r="F343" s="105">
        <v>1.0999999999999999E-2</v>
      </c>
      <c r="G343" s="105">
        <v>1.9E-3</v>
      </c>
      <c r="H343" s="105">
        <v>5.7800000000000004E-3</v>
      </c>
      <c r="I343" s="105">
        <v>7.1099999999999997E-2</v>
      </c>
      <c r="J343" s="105">
        <v>7.9000000000000008E-3</v>
      </c>
      <c r="K343" s="105">
        <v>1.9E-3</v>
      </c>
      <c r="L343" s="105">
        <v>5.7800000000000004E-3</v>
      </c>
      <c r="M343" s="31" t="s">
        <v>172</v>
      </c>
      <c r="N343" s="31">
        <v>50</v>
      </c>
    </row>
    <row r="344" spans="1:14" x14ac:dyDescent="0.3">
      <c r="A344" s="31">
        <v>441</v>
      </c>
      <c r="B344" s="31" t="s">
        <v>300</v>
      </c>
      <c r="C344" s="31" t="s">
        <v>387</v>
      </c>
      <c r="D344" s="31" t="s">
        <v>407</v>
      </c>
      <c r="E344" s="105">
        <v>0.01</v>
      </c>
      <c r="F344" s="105">
        <v>2.8E-3</v>
      </c>
      <c r="G344" s="105">
        <v>2.2000000000000001E-3</v>
      </c>
      <c r="H344" s="105">
        <v>6.6899999999999998E-3</v>
      </c>
      <c r="I344" s="105">
        <v>2.2000000000000001E-3</v>
      </c>
      <c r="J344" s="105">
        <v>1.5E-3</v>
      </c>
      <c r="K344" s="105">
        <v>2.5000000000000001E-3</v>
      </c>
      <c r="L344" s="105">
        <v>7.6E-3</v>
      </c>
      <c r="M344" s="31" t="s">
        <v>172</v>
      </c>
      <c r="N344" s="31">
        <v>50</v>
      </c>
    </row>
    <row r="345" spans="1:14" x14ac:dyDescent="0.3">
      <c r="A345" s="31">
        <v>442</v>
      </c>
      <c r="B345" s="31" t="s">
        <v>292</v>
      </c>
      <c r="C345" s="31" t="s">
        <v>387</v>
      </c>
      <c r="D345" s="31" t="s">
        <v>409</v>
      </c>
      <c r="E345" s="105">
        <v>0.33700000000000002</v>
      </c>
      <c r="F345" s="105">
        <v>1.4999999999999999E-2</v>
      </c>
      <c r="G345" s="105">
        <v>2.2000000000000001E-3</v>
      </c>
      <c r="H345" s="105">
        <v>6.6899999999999998E-3</v>
      </c>
      <c r="I345" s="105">
        <v>9.1999999999999998E-2</v>
      </c>
      <c r="J345" s="105">
        <v>0.01</v>
      </c>
      <c r="K345" s="105">
        <v>2.3999999999999998E-3</v>
      </c>
      <c r="L345" s="105">
        <v>7.2899999999999996E-3</v>
      </c>
      <c r="M345" s="31" t="s">
        <v>172</v>
      </c>
      <c r="N345" s="31">
        <v>50</v>
      </c>
    </row>
    <row r="346" spans="1:14" x14ac:dyDescent="0.3">
      <c r="A346" s="31">
        <v>443</v>
      </c>
      <c r="B346" s="31" t="s">
        <v>292</v>
      </c>
      <c r="C346" s="31" t="s">
        <v>387</v>
      </c>
      <c r="D346" s="31" t="s">
        <v>409</v>
      </c>
      <c r="E346" s="105">
        <v>0.28100000000000003</v>
      </c>
      <c r="F346" s="105">
        <v>1.4E-2</v>
      </c>
      <c r="G346" s="105">
        <v>1.9E-3</v>
      </c>
      <c r="H346" s="105">
        <v>5.7800000000000004E-3</v>
      </c>
      <c r="I346" s="105">
        <v>8.1000000000000003E-2</v>
      </c>
      <c r="J346" s="105">
        <v>0.01</v>
      </c>
      <c r="K346" s="105">
        <v>2.0999999999999999E-3</v>
      </c>
      <c r="L346" s="105">
        <v>6.3800000000000003E-3</v>
      </c>
      <c r="M346" s="31" t="s">
        <v>172</v>
      </c>
      <c r="N346" s="31">
        <v>50</v>
      </c>
    </row>
    <row r="347" spans="1:14" x14ac:dyDescent="0.3">
      <c r="A347" s="31">
        <v>444</v>
      </c>
      <c r="B347" s="31" t="s">
        <v>292</v>
      </c>
      <c r="C347" s="31" t="s">
        <v>387</v>
      </c>
      <c r="D347" s="31" t="s">
        <v>409</v>
      </c>
      <c r="E347" s="105">
        <v>0.13500000000000001</v>
      </c>
      <c r="F347" s="105">
        <v>0.01</v>
      </c>
      <c r="G347" s="105">
        <v>1.6000000000000001E-3</v>
      </c>
      <c r="H347" s="105">
        <v>4.8599999999999997E-3</v>
      </c>
      <c r="I347" s="105">
        <v>3.6600000000000001E-2</v>
      </c>
      <c r="J347" s="105">
        <v>5.7000000000000002E-3</v>
      </c>
      <c r="K347" s="105">
        <v>2E-3</v>
      </c>
      <c r="L347" s="105">
        <v>6.0800000000000003E-3</v>
      </c>
      <c r="M347" s="31" t="s">
        <v>172</v>
      </c>
      <c r="N347" s="31">
        <v>50</v>
      </c>
    </row>
    <row r="348" spans="1:14" x14ac:dyDescent="0.3">
      <c r="A348" s="31">
        <v>445</v>
      </c>
      <c r="B348" s="31" t="s">
        <v>292</v>
      </c>
      <c r="C348" s="31" t="s">
        <v>384</v>
      </c>
      <c r="D348" s="31" t="s">
        <v>409</v>
      </c>
      <c r="E348" s="105">
        <v>3.1300000000000001E-2</v>
      </c>
      <c r="F348" s="105">
        <v>4.3E-3</v>
      </c>
      <c r="G348" s="105">
        <v>1.1999999999999999E-3</v>
      </c>
      <c r="H348" s="105">
        <v>3.65E-3</v>
      </c>
      <c r="I348" s="105">
        <v>8.2799999999999999E-2</v>
      </c>
      <c r="J348" s="105">
        <v>6.6E-3</v>
      </c>
      <c r="K348" s="105">
        <v>1.4E-3</v>
      </c>
      <c r="L348" s="105">
        <v>4.2599999999999999E-3</v>
      </c>
      <c r="M348" s="31" t="s">
        <v>172</v>
      </c>
      <c r="N348" s="31">
        <v>50</v>
      </c>
    </row>
    <row r="349" spans="1:14" x14ac:dyDescent="0.3">
      <c r="A349" s="31">
        <v>446</v>
      </c>
      <c r="B349" s="31" t="s">
        <v>292</v>
      </c>
      <c r="C349" s="31" t="s">
        <v>384</v>
      </c>
      <c r="D349" s="31" t="s">
        <v>409</v>
      </c>
      <c r="E349" s="105">
        <v>2.87E-2</v>
      </c>
      <c r="F349" s="105">
        <v>4.7000000000000002E-3</v>
      </c>
      <c r="G349" s="105">
        <v>1.1999999999999999E-3</v>
      </c>
      <c r="H349" s="105">
        <v>3.65E-3</v>
      </c>
      <c r="I349" s="105">
        <v>8.2799999999999999E-2</v>
      </c>
      <c r="J349" s="105">
        <v>6.6E-3</v>
      </c>
      <c r="K349" s="105">
        <v>1.5E-3</v>
      </c>
      <c r="L349" s="105">
        <v>4.5599999999999998E-3</v>
      </c>
      <c r="M349" s="31" t="s">
        <v>172</v>
      </c>
      <c r="N349" s="31">
        <v>50</v>
      </c>
    </row>
    <row r="350" spans="1:14" x14ac:dyDescent="0.3">
      <c r="A350" s="31">
        <v>447</v>
      </c>
      <c r="B350" s="31" t="s">
        <v>292</v>
      </c>
      <c r="C350" s="31" t="s">
        <v>384</v>
      </c>
      <c r="D350" s="31" t="s">
        <v>409</v>
      </c>
      <c r="E350" s="105">
        <v>3.4200000000000001E-2</v>
      </c>
      <c r="F350" s="105">
        <v>4.7999999999999996E-3</v>
      </c>
      <c r="G350" s="105">
        <v>1.2999999999999999E-3</v>
      </c>
      <c r="H350" s="105">
        <v>3.9500000000000004E-3</v>
      </c>
      <c r="I350" s="105">
        <v>0.1</v>
      </c>
      <c r="J350" s="105">
        <v>9.4000000000000004E-3</v>
      </c>
      <c r="K350" s="105">
        <v>1.2999999999999999E-3</v>
      </c>
      <c r="L350" s="105">
        <v>3.9500000000000004E-3</v>
      </c>
      <c r="M350" s="31" t="s">
        <v>172</v>
      </c>
      <c r="N350" s="31">
        <v>50</v>
      </c>
    </row>
    <row r="351" spans="1:14" x14ac:dyDescent="0.3">
      <c r="A351" s="31">
        <v>448</v>
      </c>
      <c r="B351" s="31" t="s">
        <v>301</v>
      </c>
      <c r="C351" s="31" t="s">
        <v>416</v>
      </c>
      <c r="D351" s="31" t="s">
        <v>407</v>
      </c>
      <c r="E351" s="105">
        <v>9.1999999999999998E-3</v>
      </c>
      <c r="F351" s="105">
        <v>2.5999999999999999E-3</v>
      </c>
      <c r="G351" s="105">
        <v>1.9E-3</v>
      </c>
      <c r="H351" s="105">
        <v>5.7800000000000004E-3</v>
      </c>
      <c r="I351" s="105">
        <v>2.8500000000000001E-2</v>
      </c>
      <c r="J351" s="105">
        <v>5.4999999999999997E-3</v>
      </c>
      <c r="K351" s="105">
        <v>2.0999999999999999E-3</v>
      </c>
      <c r="L351" s="105">
        <v>6.3800000000000003E-3</v>
      </c>
      <c r="M351" s="31" t="s">
        <v>172</v>
      </c>
      <c r="N351" s="31">
        <v>50</v>
      </c>
    </row>
    <row r="352" spans="1:14" x14ac:dyDescent="0.3">
      <c r="A352" s="31">
        <v>449</v>
      </c>
      <c r="B352" s="31" t="s">
        <v>301</v>
      </c>
      <c r="C352" s="31" t="s">
        <v>416</v>
      </c>
      <c r="D352" s="31" t="s">
        <v>407</v>
      </c>
      <c r="E352" s="105">
        <v>1.7299999999999999E-2</v>
      </c>
      <c r="F352" s="105">
        <v>4.7000000000000002E-3</v>
      </c>
      <c r="G352" s="105">
        <v>2.8E-3</v>
      </c>
      <c r="H352" s="105">
        <v>8.5100000000000002E-3</v>
      </c>
      <c r="I352" s="105">
        <v>7.3999999999999996E-2</v>
      </c>
      <c r="J352" s="105">
        <v>2.5999999999999999E-2</v>
      </c>
      <c r="K352" s="105">
        <v>2.8999999999999998E-3</v>
      </c>
      <c r="L352" s="105">
        <v>8.8100000000000001E-3</v>
      </c>
      <c r="M352" s="31" t="s">
        <v>172</v>
      </c>
      <c r="N352" s="31">
        <v>50</v>
      </c>
    </row>
    <row r="353" spans="1:14" x14ac:dyDescent="0.3">
      <c r="A353" s="31">
        <v>450</v>
      </c>
      <c r="B353" s="31" t="s">
        <v>301</v>
      </c>
      <c r="C353" s="31" t="s">
        <v>416</v>
      </c>
      <c r="D353" s="31" t="s">
        <v>407</v>
      </c>
      <c r="E353" s="105">
        <v>5.1999999999999998E-3</v>
      </c>
      <c r="F353" s="105">
        <v>2.2000000000000001E-3</v>
      </c>
      <c r="G353" s="105">
        <v>2.0999999999999999E-3</v>
      </c>
      <c r="H353" s="105">
        <v>6.3800000000000003E-3</v>
      </c>
      <c r="I353" s="105">
        <v>3.1600000000000003E-2</v>
      </c>
      <c r="J353" s="105">
        <v>5.4000000000000003E-3</v>
      </c>
      <c r="K353" s="105">
        <v>2.2000000000000001E-3</v>
      </c>
      <c r="L353" s="105">
        <v>6.6899999999999998E-3</v>
      </c>
      <c r="M353" s="31" t="s">
        <v>172</v>
      </c>
      <c r="N353" s="31">
        <v>50</v>
      </c>
    </row>
    <row r="354" spans="1:14" x14ac:dyDescent="0.3">
      <c r="A354" s="31">
        <v>451</v>
      </c>
      <c r="B354" s="31" t="s">
        <v>301</v>
      </c>
      <c r="C354" s="31" t="s">
        <v>416</v>
      </c>
      <c r="D354" s="31" t="s">
        <v>407</v>
      </c>
      <c r="E354" s="105">
        <v>2.8799999999999999E-2</v>
      </c>
      <c r="F354" s="105">
        <v>4.8999999999999998E-3</v>
      </c>
      <c r="G354" s="105">
        <v>1.9E-3</v>
      </c>
      <c r="H354" s="105">
        <v>5.7800000000000004E-3</v>
      </c>
      <c r="I354" s="105">
        <v>3.2399999999999998E-2</v>
      </c>
      <c r="J354" s="105">
        <v>5.3E-3</v>
      </c>
      <c r="K354" s="105">
        <v>2.7000000000000001E-3</v>
      </c>
      <c r="L354" s="105">
        <v>8.2100000000000003E-3</v>
      </c>
      <c r="M354" s="31" t="s">
        <v>172</v>
      </c>
      <c r="N354" s="31">
        <v>50</v>
      </c>
    </row>
    <row r="355" spans="1:14" x14ac:dyDescent="0.3">
      <c r="A355" s="31">
        <v>452</v>
      </c>
      <c r="B355" s="31" t="s">
        <v>301</v>
      </c>
      <c r="C355" s="31" t="s">
        <v>387</v>
      </c>
      <c r="D355" s="31" t="s">
        <v>408</v>
      </c>
      <c r="E355" s="105">
        <v>8.8700000000000001E-2</v>
      </c>
      <c r="F355" s="105">
        <v>8.6E-3</v>
      </c>
      <c r="G355" s="105">
        <v>1.6000000000000001E-3</v>
      </c>
      <c r="H355" s="105">
        <v>4.8599999999999997E-3</v>
      </c>
      <c r="I355" s="105">
        <v>0.11</v>
      </c>
      <c r="J355" s="105">
        <v>7.7999999999999996E-3</v>
      </c>
      <c r="K355" s="105">
        <v>1.8E-3</v>
      </c>
      <c r="L355" s="105">
        <v>5.47E-3</v>
      </c>
      <c r="M355" s="31" t="s">
        <v>172</v>
      </c>
      <c r="N355" s="31">
        <v>50</v>
      </c>
    </row>
    <row r="356" spans="1:14" x14ac:dyDescent="0.3">
      <c r="A356" s="31">
        <v>453</v>
      </c>
      <c r="B356" s="31" t="s">
        <v>301</v>
      </c>
      <c r="C356" s="31" t="s">
        <v>387</v>
      </c>
      <c r="D356" s="31" t="s">
        <v>408</v>
      </c>
      <c r="E356" s="105">
        <v>6.4799999999999996E-2</v>
      </c>
      <c r="F356" s="105">
        <v>6.7999999999999996E-3</v>
      </c>
      <c r="G356" s="105">
        <v>1.4E-3</v>
      </c>
      <c r="H356" s="105">
        <v>4.2599999999999999E-3</v>
      </c>
      <c r="I356" s="105">
        <v>7.6600000000000001E-2</v>
      </c>
      <c r="J356" s="105">
        <v>5.7000000000000002E-3</v>
      </c>
      <c r="K356" s="105">
        <v>1.6000000000000001E-3</v>
      </c>
      <c r="L356" s="105">
        <v>4.8599999999999997E-3</v>
      </c>
      <c r="M356" s="31" t="s">
        <v>172</v>
      </c>
      <c r="N356" s="31">
        <v>50</v>
      </c>
    </row>
    <row r="357" spans="1:14" x14ac:dyDescent="0.3">
      <c r="A357" s="31">
        <v>454</v>
      </c>
      <c r="B357" s="31" t="s">
        <v>301</v>
      </c>
      <c r="C357" s="31" t="s">
        <v>387</v>
      </c>
      <c r="D357" s="31" t="s">
        <v>407</v>
      </c>
      <c r="E357" s="105">
        <v>7.2300000000000003E-2</v>
      </c>
      <c r="F357" s="105">
        <v>7.3000000000000001E-3</v>
      </c>
      <c r="G357" s="105">
        <v>2.3999999999999998E-3</v>
      </c>
      <c r="H357" s="105">
        <v>7.2899999999999996E-3</v>
      </c>
      <c r="I357" s="105">
        <v>0.11600000000000001</v>
      </c>
      <c r="J357" s="105">
        <v>1.2E-2</v>
      </c>
      <c r="K357" s="105">
        <v>2.3E-3</v>
      </c>
      <c r="L357" s="105">
        <v>6.9899999999999997E-3</v>
      </c>
      <c r="M357" s="31" t="s">
        <v>172</v>
      </c>
      <c r="N357" s="31">
        <v>50</v>
      </c>
    </row>
    <row r="358" spans="1:14" x14ac:dyDescent="0.3">
      <c r="A358" s="31">
        <v>455</v>
      </c>
      <c r="B358" s="31" t="s">
        <v>301</v>
      </c>
      <c r="C358" s="31" t="s">
        <v>387</v>
      </c>
      <c r="D358" s="31" t="s">
        <v>407</v>
      </c>
      <c r="E358" s="105">
        <v>5.9299999999999999E-2</v>
      </c>
      <c r="F358" s="105">
        <v>7.1000000000000004E-3</v>
      </c>
      <c r="G358" s="105">
        <v>2E-3</v>
      </c>
      <c r="H358" s="105">
        <v>6.0800000000000003E-3</v>
      </c>
      <c r="I358" s="105">
        <v>9.9599999999999994E-2</v>
      </c>
      <c r="J358" s="105">
        <v>8.2000000000000007E-3</v>
      </c>
      <c r="K358" s="105">
        <v>2.2000000000000001E-3</v>
      </c>
      <c r="L358" s="105">
        <v>6.6899999999999998E-3</v>
      </c>
      <c r="M358" s="31" t="s">
        <v>172</v>
      </c>
      <c r="N358" s="31">
        <v>50</v>
      </c>
    </row>
    <row r="359" spans="1:14" x14ac:dyDescent="0.3">
      <c r="A359" s="31">
        <v>456</v>
      </c>
      <c r="B359" s="31" t="s">
        <v>301</v>
      </c>
      <c r="C359" s="31" t="s">
        <v>384</v>
      </c>
      <c r="D359" s="31" t="s">
        <v>409</v>
      </c>
      <c r="E359" s="105">
        <v>2.4E-2</v>
      </c>
      <c r="F359" s="105">
        <v>3.0999999999999999E-3</v>
      </c>
      <c r="G359" s="105">
        <v>1.2999999999999999E-3</v>
      </c>
      <c r="H359" s="105">
        <v>3.9500000000000004E-3</v>
      </c>
      <c r="I359" s="105">
        <v>8.9800000000000005E-2</v>
      </c>
      <c r="J359" s="105">
        <v>7.1000000000000004E-3</v>
      </c>
      <c r="K359" s="105">
        <v>1.6999999999999999E-3</v>
      </c>
      <c r="L359" s="105">
        <v>5.1700000000000001E-3</v>
      </c>
      <c r="M359" s="31" t="s">
        <v>172</v>
      </c>
      <c r="N359" s="31">
        <v>50</v>
      </c>
    </row>
    <row r="360" spans="1:14" x14ac:dyDescent="0.3">
      <c r="A360" s="31">
        <v>457</v>
      </c>
      <c r="B360" s="31" t="s">
        <v>301</v>
      </c>
      <c r="C360" s="31" t="s">
        <v>384</v>
      </c>
      <c r="D360" s="31" t="s">
        <v>409</v>
      </c>
      <c r="E360" s="105">
        <v>2.1000000000000001E-2</v>
      </c>
      <c r="F360" s="105">
        <v>4.7000000000000002E-3</v>
      </c>
      <c r="G360" s="105">
        <v>1.4E-3</v>
      </c>
      <c r="H360" s="105">
        <v>4.2599999999999999E-3</v>
      </c>
      <c r="I360" s="105">
        <v>9.5200000000000007E-2</v>
      </c>
      <c r="J360" s="105">
        <v>9.1999999999999998E-3</v>
      </c>
      <c r="K360" s="105">
        <v>1.5E-3</v>
      </c>
      <c r="L360" s="105">
        <v>4.5599999999999998E-3</v>
      </c>
      <c r="M360" s="31" t="s">
        <v>172</v>
      </c>
      <c r="N360" s="31">
        <v>50</v>
      </c>
    </row>
    <row r="361" spans="1:14" x14ac:dyDescent="0.3">
      <c r="A361" s="31">
        <v>458</v>
      </c>
      <c r="B361" s="31" t="s">
        <v>182</v>
      </c>
      <c r="C361" s="31" t="s">
        <v>182</v>
      </c>
      <c r="D361" s="31" t="s">
        <v>415</v>
      </c>
      <c r="E361" s="105">
        <v>1.9300000000000001E-2</v>
      </c>
      <c r="F361" s="105">
        <v>3.5000000000000001E-3</v>
      </c>
      <c r="G361" s="105">
        <v>1.6999999999999999E-3</v>
      </c>
      <c r="H361" s="105">
        <v>5.1700000000000001E-3</v>
      </c>
      <c r="I361" s="105">
        <v>2.1899999999999999E-2</v>
      </c>
      <c r="J361" s="105">
        <v>3.5999999999999999E-3</v>
      </c>
      <c r="K361" s="105">
        <v>2.0999999999999999E-3</v>
      </c>
      <c r="L361" s="105">
        <v>6.3800000000000003E-3</v>
      </c>
      <c r="M361" s="31" t="s">
        <v>172</v>
      </c>
      <c r="N361" s="31">
        <v>50</v>
      </c>
    </row>
    <row r="362" spans="1:14" x14ac:dyDescent="0.3">
      <c r="A362" s="31">
        <v>459</v>
      </c>
      <c r="B362" s="31" t="s">
        <v>182</v>
      </c>
      <c r="C362" s="31" t="s">
        <v>182</v>
      </c>
      <c r="D362" s="31" t="s">
        <v>415</v>
      </c>
      <c r="E362" s="105">
        <v>1.9199999999999998E-2</v>
      </c>
      <c r="F362" s="105">
        <v>3.5000000000000001E-3</v>
      </c>
      <c r="G362" s="105">
        <v>1.6999999999999999E-3</v>
      </c>
      <c r="H362" s="105">
        <v>5.1700000000000001E-3</v>
      </c>
      <c r="I362" s="105">
        <v>2.4799999999999999E-2</v>
      </c>
      <c r="J362" s="105">
        <v>4.3E-3</v>
      </c>
      <c r="K362" s="105">
        <v>1.9E-3</v>
      </c>
      <c r="L362" s="105">
        <v>5.7800000000000004E-3</v>
      </c>
      <c r="M362" s="31" t="s">
        <v>172</v>
      </c>
      <c r="N362" s="31">
        <v>50</v>
      </c>
    </row>
    <row r="363" spans="1:14" x14ac:dyDescent="0.3">
      <c r="A363" s="31">
        <v>460</v>
      </c>
      <c r="B363" s="31" t="s">
        <v>182</v>
      </c>
      <c r="C363" s="31" t="s">
        <v>182</v>
      </c>
      <c r="D363" s="31" t="s">
        <v>415</v>
      </c>
      <c r="E363" s="105">
        <v>1.4999999999999999E-2</v>
      </c>
      <c r="F363" s="105">
        <v>2.8999999999999998E-3</v>
      </c>
      <c r="G363" s="105">
        <v>1.9E-3</v>
      </c>
      <c r="H363" s="105">
        <v>5.7800000000000004E-3</v>
      </c>
      <c r="I363" s="105">
        <v>2.41E-2</v>
      </c>
      <c r="J363" s="105">
        <v>3.3E-3</v>
      </c>
      <c r="K363" s="105">
        <v>1.8E-3</v>
      </c>
      <c r="L363" s="105">
        <v>5.47E-3</v>
      </c>
      <c r="M363" s="31" t="s">
        <v>172</v>
      </c>
      <c r="N363" s="31">
        <v>50</v>
      </c>
    </row>
    <row r="364" spans="1:14" x14ac:dyDescent="0.3">
      <c r="A364" s="31">
        <v>461</v>
      </c>
      <c r="B364" s="31" t="s">
        <v>182</v>
      </c>
      <c r="C364" s="31" t="s">
        <v>182</v>
      </c>
      <c r="D364" s="31" t="s">
        <v>415</v>
      </c>
      <c r="E364" s="105">
        <v>1.8700000000000001E-2</v>
      </c>
      <c r="F364" s="105">
        <v>2.7000000000000001E-3</v>
      </c>
      <c r="G364" s="105">
        <v>1.6000000000000001E-3</v>
      </c>
      <c r="H364" s="105">
        <v>4.8599999999999997E-3</v>
      </c>
      <c r="I364" s="105">
        <v>2.3E-2</v>
      </c>
      <c r="J364" s="105">
        <v>3.7000000000000002E-3</v>
      </c>
      <c r="K364" s="105">
        <v>1.5E-3</v>
      </c>
      <c r="L364" s="105">
        <v>4.5599999999999998E-3</v>
      </c>
      <c r="M364" s="31" t="s">
        <v>172</v>
      </c>
      <c r="N364" s="31">
        <v>50</v>
      </c>
    </row>
    <row r="365" spans="1:14" x14ac:dyDescent="0.3">
      <c r="A365" s="31">
        <v>462</v>
      </c>
      <c r="B365" s="31" t="s">
        <v>182</v>
      </c>
      <c r="C365" s="31" t="s">
        <v>182</v>
      </c>
      <c r="D365" s="31" t="s">
        <v>415</v>
      </c>
      <c r="E365" s="105">
        <v>1.49E-2</v>
      </c>
      <c r="F365" s="105">
        <v>2.2000000000000001E-3</v>
      </c>
      <c r="G365" s="105">
        <v>1.4E-3</v>
      </c>
      <c r="H365" s="105">
        <v>4.2599999999999999E-3</v>
      </c>
      <c r="I365" s="105">
        <v>2.4E-2</v>
      </c>
      <c r="J365" s="105">
        <v>3.5000000000000001E-3</v>
      </c>
      <c r="K365" s="105">
        <v>1.4E-3</v>
      </c>
      <c r="L365" s="105">
        <v>4.2599999999999999E-3</v>
      </c>
      <c r="M365" s="31" t="s">
        <v>172</v>
      </c>
      <c r="N365" s="31">
        <v>50</v>
      </c>
    </row>
    <row r="366" spans="1:14" x14ac:dyDescent="0.3">
      <c r="A366" s="31">
        <v>463</v>
      </c>
      <c r="B366" s="31" t="s">
        <v>182</v>
      </c>
      <c r="C366" s="31" t="s">
        <v>182</v>
      </c>
      <c r="D366" s="31" t="s">
        <v>415</v>
      </c>
      <c r="E366" s="105">
        <v>1.7399999999999999E-2</v>
      </c>
      <c r="F366" s="105">
        <v>2.7000000000000001E-3</v>
      </c>
      <c r="G366" s="105">
        <v>1.4E-3</v>
      </c>
      <c r="H366" s="105">
        <v>4.2599999999999999E-3</v>
      </c>
      <c r="I366" s="105">
        <v>2.58E-2</v>
      </c>
      <c r="J366" s="105">
        <v>4.4000000000000003E-3</v>
      </c>
      <c r="K366" s="105">
        <v>1.5E-3</v>
      </c>
      <c r="L366" s="105">
        <v>4.5599999999999998E-3</v>
      </c>
      <c r="M366" s="31" t="s">
        <v>172</v>
      </c>
      <c r="N366" s="31">
        <v>50</v>
      </c>
    </row>
    <row r="367" spans="1:14" x14ac:dyDescent="0.3">
      <c r="A367" s="31">
        <v>464</v>
      </c>
      <c r="B367" s="31" t="s">
        <v>182</v>
      </c>
      <c r="C367" s="31" t="s">
        <v>182</v>
      </c>
      <c r="D367" s="31" t="s">
        <v>415</v>
      </c>
      <c r="E367" s="105">
        <v>1.4E-2</v>
      </c>
      <c r="F367" s="105">
        <v>2.2000000000000001E-3</v>
      </c>
      <c r="G367" s="105">
        <v>1.6000000000000001E-3</v>
      </c>
      <c r="H367" s="105">
        <v>4.8599999999999997E-3</v>
      </c>
      <c r="I367" s="105">
        <v>2.5000000000000001E-2</v>
      </c>
      <c r="J367" s="105">
        <v>4.1000000000000003E-3</v>
      </c>
      <c r="K367" s="105">
        <v>2E-3</v>
      </c>
      <c r="L367" s="105">
        <v>6.0800000000000003E-3</v>
      </c>
      <c r="M367" s="31" t="s">
        <v>172</v>
      </c>
      <c r="N367" s="31">
        <v>50</v>
      </c>
    </row>
    <row r="368" spans="1:14" x14ac:dyDescent="0.3">
      <c r="A368" s="31">
        <v>465</v>
      </c>
      <c r="B368" s="31" t="s">
        <v>182</v>
      </c>
      <c r="C368" s="31" t="s">
        <v>182</v>
      </c>
      <c r="D368" s="31" t="s">
        <v>415</v>
      </c>
      <c r="E368" s="105">
        <v>1.61E-2</v>
      </c>
      <c r="F368" s="105">
        <v>2.8999999999999998E-3</v>
      </c>
      <c r="G368" s="105">
        <v>1.6000000000000001E-3</v>
      </c>
      <c r="H368" s="105">
        <v>4.8599999999999997E-3</v>
      </c>
      <c r="I368" s="105">
        <v>2.2100000000000002E-2</v>
      </c>
      <c r="J368" s="105">
        <v>4.1999999999999997E-3</v>
      </c>
      <c r="K368" s="105">
        <v>2.0999999999999999E-3</v>
      </c>
      <c r="L368" s="105">
        <v>6.3800000000000003E-3</v>
      </c>
      <c r="M368" s="31" t="s">
        <v>172</v>
      </c>
      <c r="N368" s="31">
        <v>50</v>
      </c>
    </row>
    <row r="369" spans="1:14" x14ac:dyDescent="0.3">
      <c r="A369" s="31">
        <v>466</v>
      </c>
      <c r="B369" s="31" t="s">
        <v>182</v>
      </c>
      <c r="C369" s="31" t="s">
        <v>182</v>
      </c>
      <c r="D369" s="31" t="s">
        <v>415</v>
      </c>
      <c r="E369" s="105">
        <v>1.84E-2</v>
      </c>
      <c r="F369" s="105">
        <v>3.0000000000000001E-3</v>
      </c>
      <c r="G369" s="105">
        <v>2.3E-3</v>
      </c>
      <c r="H369" s="105">
        <v>6.9899999999999997E-3</v>
      </c>
      <c r="I369" s="105">
        <v>2.3599999999999999E-2</v>
      </c>
      <c r="J369" s="105">
        <v>4.0000000000000001E-3</v>
      </c>
      <c r="K369" s="105">
        <v>2.0999999999999999E-3</v>
      </c>
      <c r="L369" s="105">
        <v>6.3800000000000003E-3</v>
      </c>
      <c r="M369" s="31" t="s">
        <v>172</v>
      </c>
      <c r="N369" s="31">
        <v>50</v>
      </c>
    </row>
    <row r="370" spans="1:14" x14ac:dyDescent="0.3">
      <c r="A370" s="31">
        <v>467</v>
      </c>
      <c r="B370" s="31" t="s">
        <v>182</v>
      </c>
      <c r="C370" s="31" t="s">
        <v>182</v>
      </c>
      <c r="D370" s="31" t="s">
        <v>415</v>
      </c>
      <c r="E370" s="105">
        <v>1.5699999999999999E-2</v>
      </c>
      <c r="F370" s="105">
        <v>2.5000000000000001E-3</v>
      </c>
      <c r="G370" s="105">
        <v>1.6000000000000001E-3</v>
      </c>
      <c r="H370" s="105">
        <v>4.8599999999999997E-3</v>
      </c>
      <c r="I370" s="105">
        <v>2.3800000000000002E-2</v>
      </c>
      <c r="J370" s="105">
        <v>3.5999999999999999E-3</v>
      </c>
      <c r="K370" s="105">
        <v>2.0999999999999999E-3</v>
      </c>
      <c r="L370" s="105">
        <v>6.3800000000000003E-3</v>
      </c>
      <c r="M370" s="31" t="s">
        <v>172</v>
      </c>
      <c r="N370" s="31">
        <v>50</v>
      </c>
    </row>
    <row r="371" spans="1:14" x14ac:dyDescent="0.3">
      <c r="A371" s="31">
        <v>468</v>
      </c>
      <c r="B371" s="31" t="s">
        <v>402</v>
      </c>
      <c r="C371" s="31" t="s">
        <v>387</v>
      </c>
      <c r="D371" s="31" t="s">
        <v>408</v>
      </c>
      <c r="E371" s="105">
        <v>2.1899999999999999E-2</v>
      </c>
      <c r="F371" s="105">
        <v>2.7000000000000001E-3</v>
      </c>
      <c r="G371" s="105">
        <v>1.4E-3</v>
      </c>
      <c r="H371" s="105">
        <v>4.2599999999999999E-3</v>
      </c>
      <c r="I371" s="105">
        <v>6.4999999999999997E-3</v>
      </c>
      <c r="J371" s="105">
        <v>1.8E-3</v>
      </c>
      <c r="K371" s="105">
        <v>1.4E-3</v>
      </c>
      <c r="L371" s="105">
        <v>4.2599999999999999E-3</v>
      </c>
      <c r="M371" s="31" t="s">
        <v>172</v>
      </c>
      <c r="N371" s="31">
        <v>50</v>
      </c>
    </row>
    <row r="372" spans="1:14" x14ac:dyDescent="0.3">
      <c r="A372" s="31">
        <v>469</v>
      </c>
      <c r="B372" s="31" t="s">
        <v>402</v>
      </c>
      <c r="C372" s="31" t="s">
        <v>387</v>
      </c>
      <c r="D372" s="31" t="s">
        <v>407</v>
      </c>
      <c r="E372" s="105">
        <v>2.3300000000000001E-2</v>
      </c>
      <c r="F372" s="105">
        <v>3.8E-3</v>
      </c>
      <c r="G372" s="105">
        <v>1.4E-3</v>
      </c>
      <c r="H372" s="105">
        <v>4.2599999999999999E-3</v>
      </c>
      <c r="I372" s="105">
        <v>4.7000000000000002E-3</v>
      </c>
      <c r="J372" s="105">
        <v>1.4E-3</v>
      </c>
      <c r="K372" s="105">
        <v>1.6000000000000001E-3</v>
      </c>
      <c r="L372" s="105">
        <v>4.8599999999999997E-3</v>
      </c>
      <c r="M372" s="31" t="s">
        <v>172</v>
      </c>
      <c r="N372" s="31">
        <v>50</v>
      </c>
    </row>
    <row r="373" spans="1:14" x14ac:dyDescent="0.3">
      <c r="A373" s="31">
        <v>470</v>
      </c>
      <c r="B373" s="31" t="s">
        <v>402</v>
      </c>
      <c r="C373" s="31" t="s">
        <v>387</v>
      </c>
      <c r="D373" s="31" t="s">
        <v>407</v>
      </c>
      <c r="E373" s="105">
        <v>2.1399999999999999E-2</v>
      </c>
      <c r="F373" s="105">
        <v>3.7000000000000002E-3</v>
      </c>
      <c r="G373" s="105">
        <v>1.2999999999999999E-3</v>
      </c>
      <c r="H373" s="105">
        <v>3.9500000000000004E-3</v>
      </c>
      <c r="I373" s="105">
        <v>3.7000000000000002E-3</v>
      </c>
      <c r="J373" s="105">
        <v>1.5E-3</v>
      </c>
      <c r="K373" s="105">
        <v>1.6000000000000001E-3</v>
      </c>
      <c r="L373" s="105">
        <v>4.8599999999999997E-3</v>
      </c>
      <c r="M373" s="31" t="s">
        <v>172</v>
      </c>
      <c r="N373" s="31">
        <v>50</v>
      </c>
    </row>
    <row r="374" spans="1:14" x14ac:dyDescent="0.3">
      <c r="A374" s="31">
        <v>471</v>
      </c>
      <c r="B374" s="31" t="s">
        <v>402</v>
      </c>
      <c r="C374" s="31" t="s">
        <v>387</v>
      </c>
      <c r="D374" s="31" t="s">
        <v>407</v>
      </c>
      <c r="E374" s="105">
        <v>2.5999999999999999E-2</v>
      </c>
      <c r="F374" s="105">
        <v>3.3E-3</v>
      </c>
      <c r="G374" s="105">
        <v>1.5E-3</v>
      </c>
      <c r="H374" s="105">
        <v>4.5599999999999998E-3</v>
      </c>
      <c r="I374" s="105">
        <v>5.1000000000000004E-3</v>
      </c>
      <c r="J374" s="105">
        <v>1.8E-3</v>
      </c>
      <c r="K374" s="105">
        <v>1.9E-3</v>
      </c>
      <c r="L374" s="105">
        <v>5.7800000000000004E-3</v>
      </c>
      <c r="M374" s="31" t="s">
        <v>172</v>
      </c>
      <c r="N374" s="31">
        <v>50</v>
      </c>
    </row>
    <row r="375" spans="1:14" x14ac:dyDescent="0.3">
      <c r="A375" s="31">
        <v>472</v>
      </c>
      <c r="B375" s="31" t="s">
        <v>402</v>
      </c>
      <c r="C375" s="31" t="s">
        <v>387</v>
      </c>
      <c r="D375" s="31" t="s">
        <v>407</v>
      </c>
      <c r="E375" s="105">
        <v>2.7400000000000001E-2</v>
      </c>
      <c r="F375" s="105">
        <v>3.5999999999999999E-3</v>
      </c>
      <c r="G375" s="105">
        <v>1.4E-3</v>
      </c>
      <c r="H375" s="105">
        <v>4.2599999999999999E-3</v>
      </c>
      <c r="I375" s="105">
        <v>5.1000000000000004E-3</v>
      </c>
      <c r="J375" s="105">
        <v>1.8E-3</v>
      </c>
      <c r="K375" s="105">
        <v>1.5E-3</v>
      </c>
      <c r="L375" s="105">
        <v>4.5599999999999998E-3</v>
      </c>
      <c r="M375" s="31" t="s">
        <v>172</v>
      </c>
      <c r="N375" s="31">
        <v>50</v>
      </c>
    </row>
    <row r="376" spans="1:14" x14ac:dyDescent="0.3">
      <c r="A376" s="31">
        <v>473</v>
      </c>
      <c r="B376" s="31" t="s">
        <v>402</v>
      </c>
      <c r="C376" s="31" t="s">
        <v>387</v>
      </c>
      <c r="D376" s="31" t="s">
        <v>407</v>
      </c>
      <c r="E376" s="105">
        <v>1.8100000000000002E-2</v>
      </c>
      <c r="F376" s="105">
        <v>2.7000000000000001E-3</v>
      </c>
      <c r="G376" s="105">
        <v>1.6000000000000001E-3</v>
      </c>
      <c r="H376" s="105">
        <v>4.8599999999999997E-3</v>
      </c>
      <c r="I376" s="105">
        <v>5.5999999999999999E-3</v>
      </c>
      <c r="J376" s="105">
        <v>2E-3</v>
      </c>
      <c r="K376" s="105">
        <v>1.9E-3</v>
      </c>
      <c r="L376" s="105">
        <v>5.7800000000000004E-3</v>
      </c>
      <c r="M376" s="31" t="s">
        <v>172</v>
      </c>
      <c r="N376" s="31">
        <v>50</v>
      </c>
    </row>
    <row r="377" spans="1:14" x14ac:dyDescent="0.3">
      <c r="A377" s="31">
        <v>474</v>
      </c>
      <c r="B377" s="31" t="s">
        <v>402</v>
      </c>
      <c r="C377" s="31" t="s">
        <v>387</v>
      </c>
      <c r="D377" s="31" t="s">
        <v>408</v>
      </c>
      <c r="E377" s="105">
        <v>2.4299999999999999E-2</v>
      </c>
      <c r="F377" s="105">
        <v>3.0000000000000001E-3</v>
      </c>
      <c r="G377" s="105">
        <v>1.8E-3</v>
      </c>
      <c r="H377" s="105">
        <v>5.47E-3</v>
      </c>
      <c r="I377" s="105">
        <v>4.4000000000000003E-3</v>
      </c>
      <c r="J377" s="105">
        <v>1.9E-3</v>
      </c>
      <c r="K377" s="105">
        <v>1.8E-3</v>
      </c>
      <c r="L377" s="105">
        <v>5.47E-3</v>
      </c>
      <c r="M377" s="31" t="s">
        <v>172</v>
      </c>
      <c r="N377" s="31">
        <v>50</v>
      </c>
    </row>
    <row r="378" spans="1:14" x14ac:dyDescent="0.3">
      <c r="A378" s="31">
        <v>475</v>
      </c>
      <c r="B378" s="31" t="s">
        <v>402</v>
      </c>
      <c r="C378" s="31" t="s">
        <v>387</v>
      </c>
      <c r="D378" s="31" t="s">
        <v>407</v>
      </c>
      <c r="E378" s="105">
        <v>2.07E-2</v>
      </c>
      <c r="F378" s="105">
        <v>3.8999999999999998E-3</v>
      </c>
      <c r="G378" s="105">
        <v>1.6000000000000001E-3</v>
      </c>
      <c r="H378" s="105">
        <v>4.8599999999999997E-3</v>
      </c>
      <c r="I378" s="105">
        <v>6.1999999999999998E-3</v>
      </c>
      <c r="J378" s="105">
        <v>2.2000000000000001E-3</v>
      </c>
      <c r="K378" s="105">
        <v>2E-3</v>
      </c>
      <c r="L378" s="105">
        <v>6.0800000000000003E-3</v>
      </c>
      <c r="M378" s="31" t="s">
        <v>172</v>
      </c>
      <c r="N378" s="31">
        <v>50</v>
      </c>
    </row>
    <row r="379" spans="1:14" x14ac:dyDescent="0.3">
      <c r="A379" s="31">
        <v>476</v>
      </c>
      <c r="B379" s="31" t="s">
        <v>402</v>
      </c>
      <c r="C379" s="31" t="s">
        <v>384</v>
      </c>
      <c r="D379" s="31" t="s">
        <v>407</v>
      </c>
      <c r="E379" s="105">
        <v>0.108</v>
      </c>
      <c r="F379" s="105">
        <v>6.7000000000000002E-3</v>
      </c>
      <c r="G379" s="105">
        <v>8.4000000000000003E-4</v>
      </c>
      <c r="H379" s="105">
        <v>2.5500000000000002E-3</v>
      </c>
      <c r="I379" s="105">
        <v>1.22</v>
      </c>
      <c r="J379" s="105">
        <v>2.7E-2</v>
      </c>
      <c r="K379" s="105">
        <v>1E-3</v>
      </c>
      <c r="L379" s="105">
        <v>3.0400000000000002E-3</v>
      </c>
      <c r="M379" s="31" t="s">
        <v>172</v>
      </c>
      <c r="N379" s="31">
        <v>50</v>
      </c>
    </row>
    <row r="380" spans="1:14" x14ac:dyDescent="0.3">
      <c r="A380" s="31">
        <v>477</v>
      </c>
      <c r="B380" s="31" t="s">
        <v>402</v>
      </c>
      <c r="C380" s="31" t="s">
        <v>384</v>
      </c>
      <c r="D380" s="31" t="s">
        <v>407</v>
      </c>
      <c r="E380" s="105">
        <v>0.105</v>
      </c>
      <c r="F380" s="105">
        <v>5.1000000000000004E-3</v>
      </c>
      <c r="G380" s="105">
        <v>7.2000000000000005E-4</v>
      </c>
      <c r="H380" s="105">
        <v>2.1900000000000001E-3</v>
      </c>
      <c r="I380" s="105">
        <v>1.27</v>
      </c>
      <c r="J380" s="105">
        <v>2.1999999999999999E-2</v>
      </c>
      <c r="K380" s="105">
        <v>1E-3</v>
      </c>
      <c r="L380" s="105">
        <v>3.0400000000000002E-3</v>
      </c>
      <c r="M380" s="31" t="s">
        <v>172</v>
      </c>
      <c r="N380" s="31">
        <v>50</v>
      </c>
    </row>
    <row r="381" spans="1:14" x14ac:dyDescent="0.3">
      <c r="A381" s="31">
        <v>478</v>
      </c>
      <c r="B381" s="31" t="s">
        <v>402</v>
      </c>
      <c r="C381" s="31" t="s">
        <v>384</v>
      </c>
      <c r="D381" s="31" t="s">
        <v>407</v>
      </c>
      <c r="E381" s="105">
        <v>0.104</v>
      </c>
      <c r="F381" s="105">
        <v>5.5999999999999999E-3</v>
      </c>
      <c r="G381" s="105">
        <v>8.8999999999999995E-4</v>
      </c>
      <c r="H381" s="105">
        <v>2.7100000000000002E-3</v>
      </c>
      <c r="I381" s="105">
        <v>1.29</v>
      </c>
      <c r="J381" s="105">
        <v>2.5999999999999999E-2</v>
      </c>
      <c r="K381" s="105">
        <v>1E-3</v>
      </c>
      <c r="L381" s="105">
        <v>3.0400000000000002E-3</v>
      </c>
      <c r="M381" s="31" t="s">
        <v>172</v>
      </c>
      <c r="N381" s="31">
        <v>50</v>
      </c>
    </row>
    <row r="382" spans="1:14" x14ac:dyDescent="0.3">
      <c r="A382" s="31">
        <v>479</v>
      </c>
      <c r="B382" s="31" t="s">
        <v>402</v>
      </c>
      <c r="C382" s="31" t="s">
        <v>384</v>
      </c>
      <c r="D382" s="31" t="s">
        <v>407</v>
      </c>
      <c r="E382" s="105">
        <v>0.106</v>
      </c>
      <c r="F382" s="105">
        <v>6.4000000000000003E-3</v>
      </c>
      <c r="G382" s="105">
        <v>8.1999999999999998E-4</v>
      </c>
      <c r="H382" s="105">
        <v>2.49E-3</v>
      </c>
      <c r="I382" s="105">
        <v>1.32</v>
      </c>
      <c r="J382" s="105">
        <v>2.5999999999999999E-2</v>
      </c>
      <c r="K382" s="105">
        <v>8.5999999999999998E-4</v>
      </c>
      <c r="L382" s="105">
        <v>2.6099999999999999E-3</v>
      </c>
      <c r="M382" s="31" t="s">
        <v>172</v>
      </c>
      <c r="N382" s="31">
        <v>50</v>
      </c>
    </row>
    <row r="383" spans="1:14" x14ac:dyDescent="0.3">
      <c r="A383" s="31">
        <v>480</v>
      </c>
      <c r="B383" s="31" t="s">
        <v>402</v>
      </c>
      <c r="C383" s="31" t="s">
        <v>384</v>
      </c>
      <c r="D383" s="31" t="s">
        <v>407</v>
      </c>
      <c r="E383" s="105">
        <v>0.106</v>
      </c>
      <c r="F383" s="105">
        <v>5.4999999999999997E-3</v>
      </c>
      <c r="G383" s="105">
        <v>9.3999999999999997E-4</v>
      </c>
      <c r="H383" s="105">
        <v>2.8600000000000001E-3</v>
      </c>
      <c r="I383" s="105">
        <v>1.29</v>
      </c>
      <c r="J383" s="105">
        <v>2.1999999999999999E-2</v>
      </c>
      <c r="K383" s="105">
        <v>9.5E-4</v>
      </c>
      <c r="L383" s="105">
        <v>2.8900000000000002E-3</v>
      </c>
      <c r="M383" s="31" t="s">
        <v>172</v>
      </c>
      <c r="N383" s="31">
        <v>50</v>
      </c>
    </row>
    <row r="384" spans="1:14" x14ac:dyDescent="0.3">
      <c r="A384" s="31">
        <v>481</v>
      </c>
      <c r="B384" s="31" t="s">
        <v>283</v>
      </c>
      <c r="C384" s="31" t="s">
        <v>384</v>
      </c>
      <c r="D384" s="31" t="s">
        <v>407</v>
      </c>
      <c r="E384" s="105">
        <v>1.15E-2</v>
      </c>
      <c r="F384" s="105">
        <v>1.5E-3</v>
      </c>
      <c r="G384" s="105">
        <v>6.4999999999999997E-4</v>
      </c>
      <c r="H384" s="105">
        <v>1.98E-3</v>
      </c>
      <c r="I384" s="105">
        <v>4.5400000000000003E-2</v>
      </c>
      <c r="J384" s="105">
        <v>5.4999999999999997E-3</v>
      </c>
      <c r="K384" s="105">
        <v>7.2999999999999996E-4</v>
      </c>
      <c r="L384" s="105">
        <v>2.2200000000000002E-3</v>
      </c>
      <c r="M384" s="31" t="s">
        <v>172</v>
      </c>
      <c r="N384" s="31">
        <v>50</v>
      </c>
    </row>
    <row r="385" spans="1:14" x14ac:dyDescent="0.3">
      <c r="A385" s="31">
        <v>482</v>
      </c>
      <c r="B385" s="31" t="s">
        <v>283</v>
      </c>
      <c r="C385" s="31" t="s">
        <v>384</v>
      </c>
      <c r="D385" s="31" t="s">
        <v>407</v>
      </c>
      <c r="E385" s="105">
        <v>6.4999999999999997E-3</v>
      </c>
      <c r="F385" s="105">
        <v>1.5E-3</v>
      </c>
      <c r="G385" s="105">
        <v>8.4999999999999995E-4</v>
      </c>
      <c r="H385" s="105">
        <v>2.5799999999999998E-3</v>
      </c>
      <c r="I385" s="105">
        <v>3.4200000000000001E-2</v>
      </c>
      <c r="J385" s="105">
        <v>3.5000000000000001E-3</v>
      </c>
      <c r="K385" s="105">
        <v>8.4999999999999995E-4</v>
      </c>
      <c r="L385" s="105">
        <v>2.5799999999999998E-3</v>
      </c>
      <c r="M385" s="31" t="s">
        <v>172</v>
      </c>
      <c r="N385" s="31">
        <v>50</v>
      </c>
    </row>
    <row r="386" spans="1:14" x14ac:dyDescent="0.3">
      <c r="A386" s="31">
        <v>483</v>
      </c>
      <c r="B386" s="31" t="s">
        <v>283</v>
      </c>
      <c r="C386" s="31" t="s">
        <v>384</v>
      </c>
      <c r="D386" s="31" t="s">
        <v>407</v>
      </c>
      <c r="E386" s="105">
        <v>6.7000000000000002E-3</v>
      </c>
      <c r="F386" s="105">
        <v>1.2999999999999999E-3</v>
      </c>
      <c r="G386" s="105">
        <v>9.3999999999999997E-4</v>
      </c>
      <c r="H386" s="105">
        <v>2.8600000000000001E-3</v>
      </c>
      <c r="I386" s="105">
        <v>2.4199999999999999E-2</v>
      </c>
      <c r="J386" s="105">
        <v>2.8999999999999998E-3</v>
      </c>
      <c r="K386" s="105">
        <v>1E-3</v>
      </c>
      <c r="L386" s="105">
        <v>3.0400000000000002E-3</v>
      </c>
      <c r="M386" s="31" t="s">
        <v>172</v>
      </c>
      <c r="N386" s="31">
        <v>50</v>
      </c>
    </row>
    <row r="387" spans="1:14" x14ac:dyDescent="0.3">
      <c r="A387" s="31">
        <v>484</v>
      </c>
      <c r="B387" s="31" t="s">
        <v>283</v>
      </c>
      <c r="C387" s="31" t="s">
        <v>384</v>
      </c>
      <c r="D387" s="31" t="s">
        <v>407</v>
      </c>
      <c r="E387" s="105">
        <v>6.6E-3</v>
      </c>
      <c r="F387" s="105">
        <v>1.4E-3</v>
      </c>
      <c r="G387" s="105">
        <v>8.0999999999999996E-4</v>
      </c>
      <c r="H387" s="105">
        <v>2.4599999999999999E-3</v>
      </c>
      <c r="I387" s="105">
        <v>2.2599999999999999E-2</v>
      </c>
      <c r="J387" s="105">
        <v>2.3999999999999998E-3</v>
      </c>
      <c r="K387" s="105">
        <v>1E-3</v>
      </c>
      <c r="L387" s="105">
        <v>3.0400000000000002E-3</v>
      </c>
      <c r="M387" s="31" t="s">
        <v>172</v>
      </c>
      <c r="N387" s="31">
        <v>50</v>
      </c>
    </row>
    <row r="388" spans="1:14" x14ac:dyDescent="0.3">
      <c r="A388" s="31">
        <v>485</v>
      </c>
      <c r="B388" s="31" t="s">
        <v>290</v>
      </c>
      <c r="C388" s="31" t="s">
        <v>384</v>
      </c>
      <c r="D388" s="31" t="s">
        <v>407</v>
      </c>
      <c r="E388" s="105">
        <v>1.41E-2</v>
      </c>
      <c r="F388" s="105">
        <v>2.0999999999999999E-3</v>
      </c>
      <c r="G388" s="105">
        <v>1.1000000000000001E-3</v>
      </c>
      <c r="H388" s="105">
        <v>3.3400000000000001E-3</v>
      </c>
      <c r="I388" s="105">
        <v>3.3500000000000002E-2</v>
      </c>
      <c r="J388" s="105">
        <v>3.8E-3</v>
      </c>
      <c r="K388" s="105">
        <v>1.1999999999999999E-3</v>
      </c>
      <c r="L388" s="105">
        <v>3.65E-3</v>
      </c>
      <c r="M388" s="31" t="s">
        <v>172</v>
      </c>
      <c r="N388" s="31">
        <v>50</v>
      </c>
    </row>
    <row r="389" spans="1:14" x14ac:dyDescent="0.3">
      <c r="A389" s="31">
        <v>486</v>
      </c>
      <c r="B389" s="31" t="s">
        <v>290</v>
      </c>
      <c r="C389" s="31" t="s">
        <v>384</v>
      </c>
      <c r="D389" s="31" t="s">
        <v>407</v>
      </c>
      <c r="E389" s="105">
        <v>1.47E-2</v>
      </c>
      <c r="F389" s="105">
        <v>2.2000000000000001E-3</v>
      </c>
      <c r="G389" s="105">
        <v>1.1999999999999999E-3</v>
      </c>
      <c r="H389" s="105">
        <v>3.65E-3</v>
      </c>
      <c r="I389" s="105">
        <v>3.3599999999999998E-2</v>
      </c>
      <c r="J389" s="105">
        <v>4.4000000000000003E-3</v>
      </c>
      <c r="K389" s="105">
        <v>1.1999999999999999E-3</v>
      </c>
      <c r="L389" s="105">
        <v>3.65E-3</v>
      </c>
      <c r="M389" s="31" t="s">
        <v>172</v>
      </c>
      <c r="N389" s="31">
        <v>50</v>
      </c>
    </row>
    <row r="390" spans="1:14" x14ac:dyDescent="0.3">
      <c r="A390" s="31">
        <v>487</v>
      </c>
      <c r="B390" s="31" t="s">
        <v>290</v>
      </c>
      <c r="C390" s="31" t="s">
        <v>384</v>
      </c>
      <c r="D390" s="31" t="s">
        <v>407</v>
      </c>
      <c r="E390" s="105">
        <v>1.41E-2</v>
      </c>
      <c r="F390" s="105">
        <v>2.8E-3</v>
      </c>
      <c r="G390" s="105">
        <v>1.1999999999999999E-3</v>
      </c>
      <c r="H390" s="105">
        <v>3.65E-3</v>
      </c>
      <c r="I390" s="105">
        <v>2.9499999999999998E-2</v>
      </c>
      <c r="J390" s="105">
        <v>4.7000000000000002E-3</v>
      </c>
      <c r="K390" s="105">
        <v>1.1999999999999999E-3</v>
      </c>
      <c r="L390" s="105">
        <v>3.65E-3</v>
      </c>
      <c r="M390" s="31" t="s">
        <v>172</v>
      </c>
      <c r="N390" s="31">
        <v>50</v>
      </c>
    </row>
    <row r="391" spans="1:14" x14ac:dyDescent="0.3">
      <c r="A391" s="31">
        <v>488</v>
      </c>
      <c r="B391" s="31" t="s">
        <v>290</v>
      </c>
      <c r="C391" s="31" t="s">
        <v>384</v>
      </c>
      <c r="D391" s="31" t="s">
        <v>407</v>
      </c>
      <c r="E391" s="105">
        <v>1.18E-2</v>
      </c>
      <c r="F391" s="105">
        <v>2.5000000000000001E-3</v>
      </c>
      <c r="G391" s="105">
        <v>1.1999999999999999E-3</v>
      </c>
      <c r="H391" s="105">
        <v>3.65E-3</v>
      </c>
      <c r="I391" s="105">
        <v>2.7E-2</v>
      </c>
      <c r="J391" s="105">
        <v>4.0000000000000001E-3</v>
      </c>
      <c r="K391" s="105">
        <v>1.4E-3</v>
      </c>
      <c r="L391" s="105">
        <v>4.2599999999999999E-3</v>
      </c>
      <c r="M391" s="31" t="s">
        <v>172</v>
      </c>
      <c r="N391" s="31">
        <v>50</v>
      </c>
    </row>
    <row r="392" spans="1:14" x14ac:dyDescent="0.3">
      <c r="A392" s="31">
        <v>489</v>
      </c>
      <c r="B392" s="31" t="s">
        <v>290</v>
      </c>
      <c r="C392" s="31" t="s">
        <v>384</v>
      </c>
      <c r="D392" s="31" t="s">
        <v>407</v>
      </c>
      <c r="E392" s="105">
        <v>1.4200000000000001E-2</v>
      </c>
      <c r="F392" s="105">
        <v>2E-3</v>
      </c>
      <c r="G392" s="105">
        <v>1.1000000000000001E-3</v>
      </c>
      <c r="H392" s="105">
        <v>3.3400000000000001E-3</v>
      </c>
      <c r="I392" s="105">
        <v>3.44E-2</v>
      </c>
      <c r="J392" s="105">
        <v>5.1000000000000004E-3</v>
      </c>
      <c r="K392" s="105">
        <v>1.2999999999999999E-3</v>
      </c>
      <c r="L392" s="105">
        <v>3.9500000000000004E-3</v>
      </c>
      <c r="M392" s="31" t="s">
        <v>172</v>
      </c>
      <c r="N392" s="31">
        <v>50</v>
      </c>
    </row>
    <row r="393" spans="1:14" x14ac:dyDescent="0.3">
      <c r="A393" s="31">
        <v>490</v>
      </c>
      <c r="B393" s="31" t="s">
        <v>296</v>
      </c>
      <c r="C393" s="31" t="s">
        <v>387</v>
      </c>
      <c r="D393" s="31" t="s">
        <v>407</v>
      </c>
      <c r="E393" s="105">
        <v>0.14299999999999999</v>
      </c>
      <c r="F393" s="105">
        <v>1.2999999999999999E-2</v>
      </c>
      <c r="G393" s="105">
        <v>1.8E-3</v>
      </c>
      <c r="H393" s="105">
        <v>5.47E-3</v>
      </c>
      <c r="I393" s="105">
        <v>2.5999999999999999E-2</v>
      </c>
      <c r="J393" s="105">
        <v>4.1000000000000003E-3</v>
      </c>
      <c r="K393" s="105">
        <v>1.6999999999999999E-3</v>
      </c>
      <c r="L393" s="105">
        <v>5.1700000000000001E-3</v>
      </c>
      <c r="M393" s="31" t="s">
        <v>172</v>
      </c>
      <c r="N393" s="31">
        <v>50</v>
      </c>
    </row>
    <row r="394" spans="1:14" x14ac:dyDescent="0.3">
      <c r="A394" s="31">
        <v>491</v>
      </c>
      <c r="B394" s="31" t="s">
        <v>296</v>
      </c>
      <c r="C394" s="31" t="s">
        <v>387</v>
      </c>
      <c r="D394" s="31" t="s">
        <v>407</v>
      </c>
      <c r="E394" s="105">
        <v>3.4000000000000002E-2</v>
      </c>
      <c r="F394" s="105">
        <v>4.1999999999999997E-3</v>
      </c>
      <c r="G394" s="105">
        <v>1.6000000000000001E-3</v>
      </c>
      <c r="H394" s="105">
        <v>4.8599999999999997E-3</v>
      </c>
      <c r="I394" s="105">
        <v>1.1299999999999999E-2</v>
      </c>
      <c r="J394" s="105">
        <v>2.8999999999999998E-3</v>
      </c>
      <c r="K394" s="105">
        <v>2E-3</v>
      </c>
      <c r="L394" s="105">
        <v>6.0800000000000003E-3</v>
      </c>
      <c r="M394" s="31" t="s">
        <v>172</v>
      </c>
      <c r="N394" s="31">
        <v>50</v>
      </c>
    </row>
    <row r="395" spans="1:14" x14ac:dyDescent="0.3">
      <c r="A395" s="31">
        <v>492</v>
      </c>
      <c r="B395" s="31" t="s">
        <v>296</v>
      </c>
      <c r="C395" s="31" t="s">
        <v>387</v>
      </c>
      <c r="D395" s="31" t="s">
        <v>408</v>
      </c>
      <c r="E395" s="105">
        <v>2.6200000000000001E-2</v>
      </c>
      <c r="F395" s="105">
        <v>2.8999999999999998E-3</v>
      </c>
      <c r="G395" s="105">
        <v>1.5E-3</v>
      </c>
      <c r="H395" s="105">
        <v>4.5599999999999998E-3</v>
      </c>
      <c r="I395" s="105">
        <v>4.1000000000000003E-3</v>
      </c>
      <c r="J395" s="105">
        <v>1.5E-3</v>
      </c>
      <c r="K395" s="105">
        <v>1.5E-3</v>
      </c>
      <c r="L395" s="105">
        <v>4.5599999999999998E-3</v>
      </c>
      <c r="M395" s="31" t="s">
        <v>172</v>
      </c>
      <c r="N395" s="31">
        <v>50</v>
      </c>
    </row>
    <row r="396" spans="1:14" x14ac:dyDescent="0.3">
      <c r="A396" s="31">
        <v>493</v>
      </c>
      <c r="B396" s="31" t="s">
        <v>296</v>
      </c>
      <c r="C396" s="31" t="s">
        <v>387</v>
      </c>
      <c r="D396" s="31" t="s">
        <v>408</v>
      </c>
      <c r="E396" s="105">
        <v>0.16</v>
      </c>
      <c r="F396" s="105">
        <v>8.6E-3</v>
      </c>
      <c r="G396" s="105">
        <v>1.9E-3</v>
      </c>
      <c r="H396" s="105">
        <v>5.7800000000000004E-3</v>
      </c>
      <c r="I396" s="105">
        <v>3.1699999999999999E-2</v>
      </c>
      <c r="J396" s="105">
        <v>3.5999999999999999E-3</v>
      </c>
      <c r="K396" s="105">
        <v>1.9E-3</v>
      </c>
      <c r="L396" s="105">
        <v>5.7800000000000004E-3</v>
      </c>
      <c r="M396" s="31" t="s">
        <v>172</v>
      </c>
      <c r="N396" s="31">
        <v>50</v>
      </c>
    </row>
    <row r="397" spans="1:14" x14ac:dyDescent="0.3">
      <c r="A397" s="31">
        <v>494</v>
      </c>
      <c r="B397" s="31" t="s">
        <v>296</v>
      </c>
      <c r="C397" s="31" t="s">
        <v>387</v>
      </c>
      <c r="D397" s="31" t="s">
        <v>407</v>
      </c>
      <c r="E397" s="105">
        <v>0.17</v>
      </c>
      <c r="F397" s="105">
        <v>8.8000000000000005E-3</v>
      </c>
      <c r="G397" s="105">
        <v>1.8E-3</v>
      </c>
      <c r="H397" s="105">
        <v>5.47E-3</v>
      </c>
      <c r="I397" s="105">
        <v>3.1600000000000003E-2</v>
      </c>
      <c r="J397" s="105">
        <v>5.0000000000000001E-3</v>
      </c>
      <c r="K397" s="105">
        <v>2.2000000000000001E-3</v>
      </c>
      <c r="L397" s="105">
        <v>6.6899999999999998E-3</v>
      </c>
      <c r="M397" s="31" t="s">
        <v>172</v>
      </c>
      <c r="N397" s="31">
        <v>50</v>
      </c>
    </row>
    <row r="398" spans="1:14" x14ac:dyDescent="0.3">
      <c r="A398" s="31">
        <v>495</v>
      </c>
      <c r="B398" s="31" t="s">
        <v>296</v>
      </c>
      <c r="C398" s="31" t="s">
        <v>387</v>
      </c>
      <c r="D398" s="31" t="s">
        <v>407</v>
      </c>
      <c r="E398" s="105">
        <v>0.151</v>
      </c>
      <c r="F398" s="105">
        <v>1.4E-2</v>
      </c>
      <c r="G398" s="105">
        <v>2.3999999999999998E-3</v>
      </c>
      <c r="H398" s="105">
        <v>7.2899999999999996E-3</v>
      </c>
      <c r="I398" s="105">
        <v>2.81E-2</v>
      </c>
      <c r="J398" s="105">
        <v>7.3000000000000001E-3</v>
      </c>
      <c r="K398" s="105">
        <v>2.5999999999999999E-3</v>
      </c>
      <c r="L398" s="105">
        <v>7.9000000000000008E-3</v>
      </c>
      <c r="M398" s="31" t="s">
        <v>172</v>
      </c>
      <c r="N398" s="31">
        <v>50</v>
      </c>
    </row>
    <row r="399" spans="1:14" x14ac:dyDescent="0.3">
      <c r="A399" s="31">
        <v>496</v>
      </c>
      <c r="B399" s="31" t="s">
        <v>296</v>
      </c>
      <c r="C399" s="31" t="s">
        <v>384</v>
      </c>
      <c r="D399" s="31" t="s">
        <v>407</v>
      </c>
      <c r="E399" s="105">
        <v>0.40600000000000003</v>
      </c>
      <c r="F399" s="105">
        <v>1.4999999999999999E-2</v>
      </c>
      <c r="G399" s="105">
        <v>9.1E-4</v>
      </c>
      <c r="H399" s="105">
        <v>2.7699999999999999E-3</v>
      </c>
      <c r="I399" s="105">
        <v>1.58</v>
      </c>
      <c r="J399" s="105">
        <v>4.2000000000000003E-2</v>
      </c>
      <c r="K399" s="105">
        <v>1.2999999999999999E-3</v>
      </c>
      <c r="L399" s="105">
        <v>3.9500000000000004E-3</v>
      </c>
      <c r="M399" s="31" t="s">
        <v>172</v>
      </c>
      <c r="N399" s="31">
        <v>50</v>
      </c>
    </row>
    <row r="400" spans="1:14" x14ac:dyDescent="0.3">
      <c r="A400" s="31">
        <v>497</v>
      </c>
      <c r="B400" s="31" t="s">
        <v>296</v>
      </c>
      <c r="C400" s="31" t="s">
        <v>384</v>
      </c>
      <c r="D400" s="31" t="s">
        <v>407</v>
      </c>
      <c r="E400" s="105">
        <v>0.4</v>
      </c>
      <c r="F400" s="105">
        <v>1.2999999999999999E-2</v>
      </c>
      <c r="G400" s="105">
        <v>1.1000000000000001E-3</v>
      </c>
      <c r="H400" s="105">
        <v>3.3400000000000001E-3</v>
      </c>
      <c r="I400" s="105">
        <v>1.57</v>
      </c>
      <c r="J400" s="105">
        <v>3.3000000000000002E-2</v>
      </c>
      <c r="K400" s="105">
        <v>1.1999999999999999E-3</v>
      </c>
      <c r="L400" s="105">
        <v>3.65E-3</v>
      </c>
      <c r="M400" s="31" t="s">
        <v>172</v>
      </c>
      <c r="N400" s="31">
        <v>50</v>
      </c>
    </row>
    <row r="401" spans="1:14" x14ac:dyDescent="0.3">
      <c r="A401" s="31">
        <v>498</v>
      </c>
      <c r="B401" s="31" t="s">
        <v>296</v>
      </c>
      <c r="C401" s="31" t="s">
        <v>384</v>
      </c>
      <c r="D401" s="31" t="s">
        <v>407</v>
      </c>
      <c r="E401" s="105">
        <v>0.39900000000000002</v>
      </c>
      <c r="F401" s="105">
        <v>1.4E-2</v>
      </c>
      <c r="G401" s="105">
        <v>1E-3</v>
      </c>
      <c r="H401" s="105">
        <v>3.0400000000000002E-3</v>
      </c>
      <c r="I401" s="105">
        <v>1.6</v>
      </c>
      <c r="J401" s="105">
        <v>0.04</v>
      </c>
      <c r="K401" s="105">
        <v>1.1000000000000001E-3</v>
      </c>
      <c r="L401" s="105">
        <v>3.3400000000000001E-3</v>
      </c>
      <c r="M401" s="31" t="s">
        <v>172</v>
      </c>
      <c r="N401" s="31">
        <v>50</v>
      </c>
    </row>
    <row r="402" spans="1:14" x14ac:dyDescent="0.3">
      <c r="A402" s="31">
        <v>499</v>
      </c>
      <c r="B402" s="31" t="s">
        <v>296</v>
      </c>
      <c r="C402" s="31" t="s">
        <v>384</v>
      </c>
      <c r="D402" s="31" t="s">
        <v>407</v>
      </c>
      <c r="E402" s="105">
        <v>0.39600000000000002</v>
      </c>
      <c r="F402" s="105">
        <v>1.0999999999999999E-2</v>
      </c>
      <c r="G402" s="105">
        <v>1.1999999999999999E-3</v>
      </c>
      <c r="H402" s="105">
        <v>3.65E-3</v>
      </c>
      <c r="I402" s="105">
        <v>1.61</v>
      </c>
      <c r="J402" s="105">
        <v>3.2000000000000001E-2</v>
      </c>
      <c r="K402" s="105">
        <v>1.1999999999999999E-3</v>
      </c>
      <c r="L402" s="105">
        <v>3.65E-3</v>
      </c>
      <c r="M402" s="31" t="s">
        <v>172</v>
      </c>
      <c r="N402" s="31">
        <v>50</v>
      </c>
    </row>
    <row r="403" spans="1:14" x14ac:dyDescent="0.3">
      <c r="A403" s="31">
        <v>500</v>
      </c>
      <c r="B403" s="31" t="s">
        <v>296</v>
      </c>
      <c r="C403" s="31" t="s">
        <v>384</v>
      </c>
      <c r="D403" s="31" t="s">
        <v>408</v>
      </c>
      <c r="E403" s="105">
        <v>0.39800000000000002</v>
      </c>
      <c r="F403" s="105">
        <v>1.4999999999999999E-2</v>
      </c>
      <c r="G403" s="105">
        <v>8.4999999999999995E-4</v>
      </c>
      <c r="H403" s="105">
        <v>2.5799999999999998E-3</v>
      </c>
      <c r="I403" s="105">
        <v>1.59</v>
      </c>
      <c r="J403" s="105">
        <v>3.5999999999999997E-2</v>
      </c>
      <c r="K403" s="105">
        <v>1E-3</v>
      </c>
      <c r="L403" s="105">
        <v>3.0400000000000002E-3</v>
      </c>
      <c r="M403" s="31" t="s">
        <v>172</v>
      </c>
      <c r="N403" s="31">
        <v>50</v>
      </c>
    </row>
    <row r="404" spans="1:14" x14ac:dyDescent="0.3">
      <c r="A404" s="31">
        <v>501</v>
      </c>
      <c r="B404" s="31" t="s">
        <v>297</v>
      </c>
      <c r="C404" s="31" t="s">
        <v>387</v>
      </c>
      <c r="D404" s="31" t="s">
        <v>408</v>
      </c>
      <c r="E404" s="105">
        <v>1.2800000000000001E-2</v>
      </c>
      <c r="F404" s="105">
        <v>4.8999999999999998E-3</v>
      </c>
      <c r="G404" s="105">
        <v>1.8E-3</v>
      </c>
      <c r="H404" s="105">
        <v>5.47E-3</v>
      </c>
      <c r="I404" s="105">
        <v>2.23E-2</v>
      </c>
      <c r="J404" s="105">
        <v>5.1999999999999998E-3</v>
      </c>
      <c r="K404" s="105">
        <v>2.3E-3</v>
      </c>
      <c r="L404" s="105">
        <v>6.9899999999999997E-3</v>
      </c>
      <c r="M404" s="31" t="s">
        <v>172</v>
      </c>
      <c r="N404" s="31">
        <v>50</v>
      </c>
    </row>
    <row r="405" spans="1:14" x14ac:dyDescent="0.3">
      <c r="A405" s="31">
        <v>502</v>
      </c>
      <c r="B405" s="31" t="s">
        <v>297</v>
      </c>
      <c r="C405" s="31" t="s">
        <v>387</v>
      </c>
      <c r="D405" s="31" t="s">
        <v>407</v>
      </c>
      <c r="E405" s="105">
        <v>1.3599999999999999E-2</v>
      </c>
      <c r="F405" s="105">
        <v>3.7000000000000002E-3</v>
      </c>
      <c r="G405" s="105">
        <v>2.2000000000000001E-3</v>
      </c>
      <c r="H405" s="105">
        <v>6.6899999999999998E-3</v>
      </c>
      <c r="I405" s="105">
        <v>0.02</v>
      </c>
      <c r="J405" s="105">
        <v>3.5000000000000001E-3</v>
      </c>
      <c r="K405" s="105">
        <v>2.3E-3</v>
      </c>
      <c r="L405" s="105">
        <v>6.9899999999999997E-3</v>
      </c>
      <c r="M405" s="31" t="s">
        <v>172</v>
      </c>
      <c r="N405" s="31">
        <v>50</v>
      </c>
    </row>
    <row r="406" spans="1:14" x14ac:dyDescent="0.3">
      <c r="A406" s="31">
        <v>503</v>
      </c>
      <c r="B406" s="31" t="s">
        <v>299</v>
      </c>
      <c r="C406" s="31" t="s">
        <v>384</v>
      </c>
      <c r="D406" s="31" t="s">
        <v>407</v>
      </c>
      <c r="E406" s="105">
        <v>5.9400000000000001E-2</v>
      </c>
      <c r="F406" s="105">
        <v>5.1000000000000004E-3</v>
      </c>
      <c r="G406" s="105">
        <v>1.6000000000000001E-3</v>
      </c>
      <c r="H406" s="105">
        <v>4.8599999999999997E-3</v>
      </c>
      <c r="I406" s="105">
        <v>0.185</v>
      </c>
      <c r="J406" s="105">
        <v>1.2999999999999999E-2</v>
      </c>
      <c r="K406" s="105">
        <v>1.5E-3</v>
      </c>
      <c r="L406" s="105">
        <v>4.5599999999999998E-3</v>
      </c>
      <c r="M406" s="31" t="s">
        <v>172</v>
      </c>
      <c r="N406" s="31">
        <v>50</v>
      </c>
    </row>
    <row r="407" spans="1:14" x14ac:dyDescent="0.3">
      <c r="A407" s="31">
        <v>504</v>
      </c>
      <c r="B407" s="31" t="s">
        <v>299</v>
      </c>
      <c r="C407" s="31" t="s">
        <v>384</v>
      </c>
      <c r="D407" s="31" t="s">
        <v>407</v>
      </c>
      <c r="E407" s="105">
        <v>5.3199999999999997E-2</v>
      </c>
      <c r="F407" s="105">
        <v>5.7999999999999996E-3</v>
      </c>
      <c r="G407" s="105">
        <v>1.2999999999999999E-3</v>
      </c>
      <c r="H407" s="105">
        <v>3.9500000000000004E-3</v>
      </c>
      <c r="I407" s="105">
        <v>0.18099999999999999</v>
      </c>
      <c r="J407" s="105">
        <v>1.4999999999999999E-2</v>
      </c>
      <c r="K407" s="105">
        <v>1.5E-3</v>
      </c>
      <c r="L407" s="105">
        <v>4.5599999999999998E-3</v>
      </c>
      <c r="M407" s="31" t="s">
        <v>172</v>
      </c>
      <c r="N407" s="31">
        <v>50</v>
      </c>
    </row>
    <row r="408" spans="1:14" x14ac:dyDescent="0.3">
      <c r="A408" s="31">
        <v>505</v>
      </c>
      <c r="B408" s="31" t="s">
        <v>299</v>
      </c>
      <c r="C408" s="31" t="s">
        <v>384</v>
      </c>
      <c r="D408" s="31" t="s">
        <v>407</v>
      </c>
      <c r="E408" s="105">
        <v>5.5599999999999997E-2</v>
      </c>
      <c r="F408" s="105">
        <v>4.7000000000000002E-3</v>
      </c>
      <c r="G408" s="105">
        <v>1.4E-3</v>
      </c>
      <c r="H408" s="105">
        <v>4.2599999999999999E-3</v>
      </c>
      <c r="I408" s="105">
        <v>0.182</v>
      </c>
      <c r="J408" s="105">
        <v>0.01</v>
      </c>
      <c r="K408" s="105">
        <v>1.4E-3</v>
      </c>
      <c r="L408" s="105">
        <v>4.2599999999999999E-3</v>
      </c>
      <c r="M408" s="31" t="s">
        <v>172</v>
      </c>
      <c r="N408" s="31">
        <v>50</v>
      </c>
    </row>
    <row r="409" spans="1:14" x14ac:dyDescent="0.3">
      <c r="A409" s="31">
        <v>506</v>
      </c>
      <c r="B409" s="31" t="s">
        <v>299</v>
      </c>
      <c r="C409" s="31" t="s">
        <v>384</v>
      </c>
      <c r="D409" s="31" t="s">
        <v>407</v>
      </c>
      <c r="E409" s="105">
        <v>5.6800000000000003E-2</v>
      </c>
      <c r="F409" s="105">
        <v>6.6E-3</v>
      </c>
      <c r="G409" s="105">
        <v>1.4E-3</v>
      </c>
      <c r="H409" s="105">
        <v>4.2599999999999999E-3</v>
      </c>
      <c r="I409" s="105">
        <v>0.224</v>
      </c>
      <c r="J409" s="105">
        <v>2.5999999999999999E-2</v>
      </c>
      <c r="K409" s="105">
        <v>1.5E-3</v>
      </c>
      <c r="L409" s="105">
        <v>4.5599999999999998E-3</v>
      </c>
      <c r="M409" s="31" t="s">
        <v>172</v>
      </c>
      <c r="N409" s="31">
        <v>50</v>
      </c>
    </row>
    <row r="410" spans="1:14" x14ac:dyDescent="0.3">
      <c r="A410" s="31">
        <v>507</v>
      </c>
      <c r="B410" s="31" t="s">
        <v>297</v>
      </c>
      <c r="C410" s="31" t="s">
        <v>387</v>
      </c>
      <c r="D410" s="31" t="s">
        <v>408</v>
      </c>
      <c r="E410" s="105">
        <v>1.0200000000000001E-2</v>
      </c>
      <c r="F410" s="105">
        <v>2.8999999999999998E-3</v>
      </c>
      <c r="G410" s="105">
        <v>1.9E-3</v>
      </c>
      <c r="H410" s="105">
        <v>5.7800000000000004E-3</v>
      </c>
      <c r="I410" s="105">
        <v>2.6499999999999999E-2</v>
      </c>
      <c r="J410" s="105">
        <v>5.3E-3</v>
      </c>
      <c r="K410" s="105">
        <v>2.0999999999999999E-3</v>
      </c>
      <c r="L410" s="105">
        <v>6.3800000000000003E-3</v>
      </c>
      <c r="M410" s="31" t="s">
        <v>172</v>
      </c>
      <c r="N410" s="31">
        <v>50</v>
      </c>
    </row>
    <row r="411" spans="1:14" x14ac:dyDescent="0.3">
      <c r="A411" s="31">
        <v>508</v>
      </c>
      <c r="B411" s="31" t="s">
        <v>297</v>
      </c>
      <c r="C411" s="31" t="s">
        <v>387</v>
      </c>
      <c r="D411" s="31" t="s">
        <v>407</v>
      </c>
      <c r="E411" s="105">
        <v>1.34E-2</v>
      </c>
      <c r="F411" s="105">
        <v>3.5999999999999999E-3</v>
      </c>
      <c r="G411" s="105">
        <v>2E-3</v>
      </c>
      <c r="H411" s="105">
        <v>6.0800000000000003E-3</v>
      </c>
      <c r="I411" s="105">
        <v>1.8800000000000001E-2</v>
      </c>
      <c r="J411" s="105">
        <v>4.7999999999999996E-3</v>
      </c>
      <c r="K411" s="105">
        <v>2.5000000000000001E-3</v>
      </c>
      <c r="L411" s="105">
        <v>7.6E-3</v>
      </c>
      <c r="M411" s="31" t="s">
        <v>172</v>
      </c>
      <c r="N411" s="31">
        <v>50</v>
      </c>
    </row>
    <row r="412" spans="1:14" x14ac:dyDescent="0.3">
      <c r="A412" s="31">
        <v>509</v>
      </c>
      <c r="B412" s="31" t="s">
        <v>297</v>
      </c>
      <c r="C412" s="31" t="s">
        <v>387</v>
      </c>
      <c r="D412" s="31" t="s">
        <v>407</v>
      </c>
      <c r="E412" s="105">
        <v>1.5599999999999999E-2</v>
      </c>
      <c r="F412" s="105">
        <v>3.5999999999999999E-3</v>
      </c>
      <c r="G412" s="105">
        <v>2.2000000000000001E-3</v>
      </c>
      <c r="H412" s="105">
        <v>6.6899999999999998E-3</v>
      </c>
      <c r="I412" s="105">
        <v>2.4199999999999999E-2</v>
      </c>
      <c r="J412" s="105">
        <v>4.5999999999999999E-3</v>
      </c>
      <c r="K412" s="105">
        <v>2.3999999999999998E-3</v>
      </c>
      <c r="L412" s="105">
        <v>7.2899999999999996E-3</v>
      </c>
      <c r="M412" s="31" t="s">
        <v>172</v>
      </c>
      <c r="N412" s="31">
        <v>50</v>
      </c>
    </row>
    <row r="413" spans="1:14" x14ac:dyDescent="0.3">
      <c r="A413" s="31">
        <v>510</v>
      </c>
      <c r="B413" s="31" t="s">
        <v>297</v>
      </c>
      <c r="C413" s="31" t="s">
        <v>384</v>
      </c>
      <c r="D413" s="31" t="s">
        <v>407</v>
      </c>
      <c r="E413" s="105">
        <v>2.5700000000000001E-2</v>
      </c>
      <c r="F413" s="105">
        <v>5.4999999999999997E-3</v>
      </c>
      <c r="G413" s="105">
        <v>1.4E-3</v>
      </c>
      <c r="H413" s="105">
        <v>4.2599999999999999E-3</v>
      </c>
      <c r="I413" s="105">
        <v>0.108</v>
      </c>
      <c r="J413" s="105">
        <v>1.2E-2</v>
      </c>
      <c r="K413" s="105">
        <v>1.5E-3</v>
      </c>
      <c r="L413" s="105">
        <v>4.5599999999999998E-3</v>
      </c>
      <c r="M413" s="31" t="s">
        <v>172</v>
      </c>
      <c r="N413" s="31">
        <v>50</v>
      </c>
    </row>
    <row r="414" spans="1:14" x14ac:dyDescent="0.3">
      <c r="A414" s="31">
        <v>511</v>
      </c>
      <c r="B414" s="31" t="s">
        <v>297</v>
      </c>
      <c r="C414" s="31" t="s">
        <v>384</v>
      </c>
      <c r="D414" s="31" t="s">
        <v>407</v>
      </c>
      <c r="E414" s="105">
        <v>1.5599999999999999E-2</v>
      </c>
      <c r="F414" s="105">
        <v>3.2000000000000002E-3</v>
      </c>
      <c r="G414" s="105">
        <v>1.6000000000000001E-3</v>
      </c>
      <c r="H414" s="105">
        <v>4.8599999999999997E-3</v>
      </c>
      <c r="I414" s="105">
        <v>6.3100000000000003E-2</v>
      </c>
      <c r="J414" s="105">
        <v>9.4999999999999998E-3</v>
      </c>
      <c r="K414" s="105">
        <v>1.2999999999999999E-3</v>
      </c>
      <c r="L414" s="105">
        <v>3.9500000000000004E-3</v>
      </c>
      <c r="M414" s="31" t="s">
        <v>172</v>
      </c>
      <c r="N414" s="31">
        <v>50</v>
      </c>
    </row>
    <row r="415" spans="1:14" x14ac:dyDescent="0.3">
      <c r="A415" s="31">
        <v>512</v>
      </c>
      <c r="B415" s="31" t="s">
        <v>297</v>
      </c>
      <c r="C415" s="31" t="s">
        <v>384</v>
      </c>
      <c r="D415" s="31" t="s">
        <v>407</v>
      </c>
      <c r="E415" s="105">
        <v>1.66E-2</v>
      </c>
      <c r="F415" s="105">
        <v>2.7000000000000001E-3</v>
      </c>
      <c r="G415" s="105">
        <v>1.5E-3</v>
      </c>
      <c r="H415" s="105">
        <v>4.5599999999999998E-3</v>
      </c>
      <c r="I415" s="105">
        <v>6.8500000000000005E-2</v>
      </c>
      <c r="J415" s="105">
        <v>7.7000000000000002E-3</v>
      </c>
      <c r="K415" s="105">
        <v>1.4E-3</v>
      </c>
      <c r="L415" s="105">
        <v>4.2599999999999999E-3</v>
      </c>
      <c r="M415" s="31" t="s">
        <v>172</v>
      </c>
      <c r="N415" s="31">
        <v>50</v>
      </c>
    </row>
    <row r="416" spans="1:14" x14ac:dyDescent="0.3">
      <c r="A416" s="31">
        <v>513</v>
      </c>
      <c r="B416" s="31" t="s">
        <v>182</v>
      </c>
      <c r="C416" s="31" t="s">
        <v>182</v>
      </c>
      <c r="D416" s="31" t="s">
        <v>415</v>
      </c>
      <c r="E416" s="105">
        <v>1.66E-2</v>
      </c>
      <c r="F416" s="105">
        <v>3.0999999999999999E-3</v>
      </c>
      <c r="G416" s="105">
        <v>1.2999999999999999E-3</v>
      </c>
      <c r="H416" s="105">
        <v>3.9500000000000004E-3</v>
      </c>
      <c r="I416" s="105">
        <v>2.24E-2</v>
      </c>
      <c r="J416" s="105">
        <v>3.5000000000000001E-3</v>
      </c>
      <c r="K416" s="105">
        <v>1.5E-3</v>
      </c>
      <c r="L416" s="105">
        <v>4.5599999999999998E-3</v>
      </c>
      <c r="M416" s="31" t="s">
        <v>172</v>
      </c>
      <c r="N416" s="31">
        <v>50</v>
      </c>
    </row>
    <row r="417" spans="1:14" x14ac:dyDescent="0.3">
      <c r="A417" s="31">
        <v>514</v>
      </c>
      <c r="B417" s="31" t="s">
        <v>182</v>
      </c>
      <c r="C417" s="31" t="s">
        <v>182</v>
      </c>
      <c r="D417" s="31" t="s">
        <v>415</v>
      </c>
      <c r="E417" s="105">
        <v>2.3099999999999999E-2</v>
      </c>
      <c r="F417" s="105">
        <v>3.5000000000000001E-3</v>
      </c>
      <c r="G417" s="105">
        <v>1.1000000000000001E-3</v>
      </c>
      <c r="H417" s="105">
        <v>3.3400000000000001E-3</v>
      </c>
      <c r="I417" s="105">
        <v>2.53E-2</v>
      </c>
      <c r="J417" s="105">
        <v>3.0000000000000001E-3</v>
      </c>
      <c r="K417" s="105">
        <v>1.4E-3</v>
      </c>
      <c r="L417" s="105">
        <v>4.2599999999999999E-3</v>
      </c>
      <c r="M417" s="31" t="s">
        <v>172</v>
      </c>
      <c r="N417" s="31">
        <v>50</v>
      </c>
    </row>
    <row r="418" spans="1:14" x14ac:dyDescent="0.3">
      <c r="A418" s="31">
        <v>515</v>
      </c>
      <c r="B418" s="31" t="s">
        <v>182</v>
      </c>
      <c r="C418" s="31" t="s">
        <v>182</v>
      </c>
      <c r="D418" s="31" t="s">
        <v>415</v>
      </c>
      <c r="E418" s="105">
        <v>1.6500000000000001E-2</v>
      </c>
      <c r="F418" s="105">
        <v>2.3E-3</v>
      </c>
      <c r="G418" s="105">
        <v>1.1999999999999999E-3</v>
      </c>
      <c r="H418" s="105">
        <v>3.65E-3</v>
      </c>
      <c r="I418" s="105">
        <v>2.81E-2</v>
      </c>
      <c r="J418" s="105">
        <v>4.0000000000000001E-3</v>
      </c>
      <c r="K418" s="105">
        <v>1.5E-3</v>
      </c>
      <c r="L418" s="105">
        <v>4.5599999999999998E-3</v>
      </c>
      <c r="M418" s="31" t="s">
        <v>172</v>
      </c>
      <c r="N418" s="31">
        <v>50</v>
      </c>
    </row>
    <row r="419" spans="1:14" x14ac:dyDescent="0.3">
      <c r="A419" s="31">
        <v>516</v>
      </c>
      <c r="B419" s="31" t="s">
        <v>182</v>
      </c>
      <c r="C419" s="31" t="s">
        <v>182</v>
      </c>
      <c r="D419" s="31" t="s">
        <v>415</v>
      </c>
      <c r="E419" s="105">
        <v>2.4199999999999999E-2</v>
      </c>
      <c r="F419" s="105">
        <v>2.8999999999999998E-3</v>
      </c>
      <c r="G419" s="105">
        <v>1.2999999999999999E-3</v>
      </c>
      <c r="H419" s="105">
        <v>3.9500000000000004E-3</v>
      </c>
      <c r="I419" s="105">
        <v>2.3199999999999998E-2</v>
      </c>
      <c r="J419" s="105">
        <v>3.8E-3</v>
      </c>
      <c r="K419" s="105">
        <v>1.1999999999999999E-3</v>
      </c>
      <c r="L419" s="105">
        <v>3.65E-3</v>
      </c>
      <c r="M419" s="31" t="s">
        <v>172</v>
      </c>
      <c r="N419" s="31">
        <v>50</v>
      </c>
    </row>
    <row r="420" spans="1:14" x14ac:dyDescent="0.3">
      <c r="A420" s="31">
        <v>517</v>
      </c>
      <c r="B420" s="31" t="s">
        <v>182</v>
      </c>
      <c r="C420" s="31" t="s">
        <v>182</v>
      </c>
      <c r="D420" s="31" t="s">
        <v>415</v>
      </c>
      <c r="E420" s="105">
        <v>2.0299999999999999E-2</v>
      </c>
      <c r="F420" s="105">
        <v>2.7000000000000001E-3</v>
      </c>
      <c r="G420" s="105">
        <v>1.4E-3</v>
      </c>
      <c r="H420" s="105">
        <v>4.2599999999999999E-3</v>
      </c>
      <c r="I420" s="105">
        <v>2.5000000000000001E-2</v>
      </c>
      <c r="J420" s="105">
        <v>2.8E-3</v>
      </c>
      <c r="K420" s="105">
        <v>1.6999999999999999E-3</v>
      </c>
      <c r="L420" s="105">
        <v>5.1700000000000001E-3</v>
      </c>
      <c r="M420" s="31" t="s">
        <v>172</v>
      </c>
      <c r="N420" s="31">
        <v>50</v>
      </c>
    </row>
    <row r="421" spans="1:14" x14ac:dyDescent="0.3">
      <c r="A421" s="31">
        <v>518</v>
      </c>
      <c r="B421" s="31" t="s">
        <v>182</v>
      </c>
      <c r="C421" s="31" t="s">
        <v>182</v>
      </c>
      <c r="D421" s="31" t="s">
        <v>415</v>
      </c>
      <c r="E421" s="105">
        <v>2.0899999999999998E-2</v>
      </c>
      <c r="F421" s="105">
        <v>2.8E-3</v>
      </c>
      <c r="G421" s="105">
        <v>1.1999999999999999E-3</v>
      </c>
      <c r="H421" s="105">
        <v>3.65E-3</v>
      </c>
      <c r="I421" s="105">
        <v>2.4400000000000002E-2</v>
      </c>
      <c r="J421" s="105">
        <v>3.7000000000000002E-3</v>
      </c>
      <c r="K421" s="105">
        <v>1.5E-3</v>
      </c>
      <c r="L421" s="105">
        <v>4.5599999999999998E-3</v>
      </c>
      <c r="M421" s="31" t="s">
        <v>172</v>
      </c>
      <c r="N421" s="31">
        <v>50</v>
      </c>
    </row>
    <row r="422" spans="1:14" x14ac:dyDescent="0.3">
      <c r="A422" s="31">
        <v>519</v>
      </c>
      <c r="B422" s="31" t="s">
        <v>182</v>
      </c>
      <c r="C422" s="31" t="s">
        <v>182</v>
      </c>
      <c r="D422" s="31" t="s">
        <v>415</v>
      </c>
      <c r="E422" s="105">
        <v>2.29E-2</v>
      </c>
      <c r="F422" s="105">
        <v>3.3E-3</v>
      </c>
      <c r="G422" s="105">
        <v>1.2999999999999999E-3</v>
      </c>
      <c r="H422" s="105">
        <v>3.9500000000000004E-3</v>
      </c>
      <c r="I422" s="105">
        <v>2.5600000000000001E-2</v>
      </c>
      <c r="J422" s="105">
        <v>3.3999999999999998E-3</v>
      </c>
      <c r="K422" s="105">
        <v>1.4E-3</v>
      </c>
      <c r="L422" s="105">
        <v>4.2599999999999999E-3</v>
      </c>
      <c r="M422" s="31" t="s">
        <v>172</v>
      </c>
      <c r="N422" s="31">
        <v>50</v>
      </c>
    </row>
    <row r="423" spans="1:14" x14ac:dyDescent="0.3">
      <c r="A423" s="31">
        <v>520</v>
      </c>
      <c r="B423" s="31" t="s">
        <v>182</v>
      </c>
      <c r="C423" s="31" t="s">
        <v>182</v>
      </c>
      <c r="D423" s="31" t="s">
        <v>415</v>
      </c>
      <c r="E423" s="105">
        <v>2.01E-2</v>
      </c>
      <c r="F423" s="105">
        <v>2.8E-3</v>
      </c>
      <c r="G423" s="105">
        <v>1.1999999999999999E-3</v>
      </c>
      <c r="H423" s="105">
        <v>3.65E-3</v>
      </c>
      <c r="I423" s="105">
        <v>2.3699999999999999E-2</v>
      </c>
      <c r="J423" s="105">
        <v>3.0000000000000001E-3</v>
      </c>
      <c r="K423" s="105">
        <v>1.4E-3</v>
      </c>
      <c r="L423" s="105">
        <v>4.2599999999999999E-3</v>
      </c>
      <c r="M423" s="31" t="s">
        <v>172</v>
      </c>
      <c r="N423" s="31">
        <v>50</v>
      </c>
    </row>
    <row r="424" spans="1:14" x14ac:dyDescent="0.3">
      <c r="A424" s="31">
        <v>521</v>
      </c>
      <c r="B424" s="31" t="s">
        <v>394</v>
      </c>
      <c r="C424" s="31" t="s">
        <v>387</v>
      </c>
      <c r="D424" s="31" t="s">
        <v>407</v>
      </c>
      <c r="E424" s="105">
        <v>5.2900000000000003E-2</v>
      </c>
      <c r="F424" s="105">
        <v>5.3E-3</v>
      </c>
      <c r="G424" s="105">
        <v>1.6000000000000001E-3</v>
      </c>
      <c r="H424" s="105">
        <v>4.8599999999999997E-3</v>
      </c>
      <c r="I424" s="105">
        <v>2.8500000000000001E-2</v>
      </c>
      <c r="J424" s="105">
        <v>4.3E-3</v>
      </c>
      <c r="K424" s="105">
        <v>1.2999999999999999E-3</v>
      </c>
      <c r="L424" s="105">
        <v>3.9500000000000004E-3</v>
      </c>
      <c r="M424" s="31" t="s">
        <v>172</v>
      </c>
      <c r="N424" s="31">
        <v>50</v>
      </c>
    </row>
    <row r="425" spans="1:14" x14ac:dyDescent="0.3">
      <c r="A425" s="31">
        <v>522</v>
      </c>
      <c r="B425" s="31" t="s">
        <v>394</v>
      </c>
      <c r="C425" s="31" t="s">
        <v>387</v>
      </c>
      <c r="D425" s="31" t="s">
        <v>407</v>
      </c>
      <c r="E425" s="105">
        <v>5.1299999999999998E-2</v>
      </c>
      <c r="F425" s="105">
        <v>5.0000000000000001E-3</v>
      </c>
      <c r="G425" s="105">
        <v>1.6000000000000001E-3</v>
      </c>
      <c r="H425" s="105">
        <v>4.8599999999999997E-3</v>
      </c>
      <c r="I425" s="105">
        <v>2.8400000000000002E-2</v>
      </c>
      <c r="J425" s="105">
        <v>3.8E-3</v>
      </c>
      <c r="K425" s="105">
        <v>1.1999999999999999E-3</v>
      </c>
      <c r="L425" s="105">
        <v>3.65E-3</v>
      </c>
      <c r="M425" s="31" t="s">
        <v>172</v>
      </c>
      <c r="N425" s="31">
        <v>50</v>
      </c>
    </row>
    <row r="426" spans="1:14" x14ac:dyDescent="0.3">
      <c r="A426" s="31">
        <v>523</v>
      </c>
      <c r="B426" s="31" t="s">
        <v>394</v>
      </c>
      <c r="C426" s="31" t="s">
        <v>387</v>
      </c>
      <c r="D426" s="31" t="s">
        <v>407</v>
      </c>
      <c r="E426" s="105">
        <v>4.4600000000000001E-2</v>
      </c>
      <c r="F426" s="105">
        <v>4.7000000000000002E-3</v>
      </c>
      <c r="G426" s="105">
        <v>1.2999999999999999E-3</v>
      </c>
      <c r="H426" s="105">
        <v>3.9500000000000004E-3</v>
      </c>
      <c r="I426" s="105">
        <v>1.24E-2</v>
      </c>
      <c r="J426" s="105">
        <v>3.3999999999999998E-3</v>
      </c>
      <c r="K426" s="105">
        <v>1.4E-3</v>
      </c>
      <c r="L426" s="105">
        <v>4.2599999999999999E-3</v>
      </c>
      <c r="M426" s="31" t="s">
        <v>172</v>
      </c>
      <c r="N426" s="31">
        <v>50</v>
      </c>
    </row>
    <row r="427" spans="1:14" x14ac:dyDescent="0.3">
      <c r="A427" s="31">
        <v>524</v>
      </c>
      <c r="B427" s="31" t="s">
        <v>394</v>
      </c>
      <c r="C427" s="31" t="s">
        <v>387</v>
      </c>
      <c r="D427" s="31" t="s">
        <v>407</v>
      </c>
      <c r="E427" s="105">
        <v>4.24E-2</v>
      </c>
      <c r="F427" s="105">
        <v>4.7000000000000002E-3</v>
      </c>
      <c r="G427" s="105">
        <v>1.1999999999999999E-3</v>
      </c>
      <c r="H427" s="105">
        <v>3.65E-3</v>
      </c>
      <c r="I427" s="105">
        <v>9.7000000000000003E-3</v>
      </c>
      <c r="J427" s="105">
        <v>2.3999999999999998E-3</v>
      </c>
      <c r="K427" s="105">
        <v>1.4E-3</v>
      </c>
      <c r="L427" s="105">
        <v>4.2599999999999999E-3</v>
      </c>
      <c r="M427" s="31" t="s">
        <v>172</v>
      </c>
      <c r="N427" s="31">
        <v>50</v>
      </c>
    </row>
    <row r="428" spans="1:14" x14ac:dyDescent="0.3">
      <c r="A428" s="31">
        <v>525</v>
      </c>
      <c r="B428" s="31" t="s">
        <v>394</v>
      </c>
      <c r="C428" s="31" t="s">
        <v>387</v>
      </c>
      <c r="D428" s="31" t="s">
        <v>407</v>
      </c>
      <c r="E428" s="105">
        <v>2.86E-2</v>
      </c>
      <c r="F428" s="105">
        <v>4.8999999999999998E-3</v>
      </c>
      <c r="G428" s="105">
        <v>1.5E-3</v>
      </c>
      <c r="H428" s="105">
        <v>4.5599999999999998E-3</v>
      </c>
      <c r="I428" s="105">
        <v>5.8999999999999999E-3</v>
      </c>
      <c r="J428" s="105">
        <v>2E-3</v>
      </c>
      <c r="K428" s="105">
        <v>1.5E-3</v>
      </c>
      <c r="L428" s="105">
        <v>4.5599999999999998E-3</v>
      </c>
      <c r="M428" s="31" t="s">
        <v>172</v>
      </c>
      <c r="N428" s="31">
        <v>50</v>
      </c>
    </row>
    <row r="429" spans="1:14" x14ac:dyDescent="0.3">
      <c r="A429" s="31">
        <v>526</v>
      </c>
      <c r="B429" s="31" t="s">
        <v>394</v>
      </c>
      <c r="C429" s="31" t="s">
        <v>387</v>
      </c>
      <c r="D429" s="31" t="s">
        <v>407</v>
      </c>
      <c r="E429" s="105">
        <v>4.6199999999999998E-2</v>
      </c>
      <c r="F429" s="105">
        <v>5.0000000000000001E-3</v>
      </c>
      <c r="G429" s="105">
        <v>1.5E-3</v>
      </c>
      <c r="H429" s="105">
        <v>4.5599999999999998E-3</v>
      </c>
      <c r="I429" s="105">
        <v>1.55E-2</v>
      </c>
      <c r="J429" s="105">
        <v>2.7000000000000001E-3</v>
      </c>
      <c r="K429" s="105">
        <v>1.5E-3</v>
      </c>
      <c r="L429" s="105">
        <v>4.5599999999999998E-3</v>
      </c>
      <c r="M429" s="31" t="s">
        <v>172</v>
      </c>
      <c r="N429" s="31">
        <v>50</v>
      </c>
    </row>
    <row r="430" spans="1:14" x14ac:dyDescent="0.3">
      <c r="A430" s="31">
        <v>527</v>
      </c>
      <c r="B430" s="31" t="s">
        <v>394</v>
      </c>
      <c r="C430" s="31" t="s">
        <v>387</v>
      </c>
      <c r="D430" s="31" t="s">
        <v>407</v>
      </c>
      <c r="E430" s="105">
        <v>4.8500000000000001E-2</v>
      </c>
      <c r="F430" s="105">
        <v>4.3E-3</v>
      </c>
      <c r="G430" s="105">
        <v>1.4E-3</v>
      </c>
      <c r="H430" s="105">
        <v>4.2599999999999999E-3</v>
      </c>
      <c r="I430" s="105">
        <v>1.67E-2</v>
      </c>
      <c r="J430" s="105">
        <v>3.7000000000000002E-3</v>
      </c>
      <c r="K430" s="105">
        <v>1.1999999999999999E-3</v>
      </c>
      <c r="L430" s="105">
        <v>3.65E-3</v>
      </c>
      <c r="M430" s="31" t="s">
        <v>172</v>
      </c>
      <c r="N430" s="31">
        <v>50</v>
      </c>
    </row>
    <row r="431" spans="1:14" x14ac:dyDescent="0.3">
      <c r="A431" s="31">
        <v>528</v>
      </c>
      <c r="B431" s="31" t="s">
        <v>394</v>
      </c>
      <c r="C431" s="31" t="s">
        <v>384</v>
      </c>
      <c r="D431" s="31" t="s">
        <v>407</v>
      </c>
      <c r="E431" s="105">
        <v>1.4200000000000001E-2</v>
      </c>
      <c r="F431" s="105">
        <v>2.0999999999999999E-3</v>
      </c>
      <c r="G431" s="105">
        <v>6.0999999999999997E-4</v>
      </c>
      <c r="H431" s="105">
        <v>1.8500000000000001E-3</v>
      </c>
      <c r="I431" s="105">
        <v>3.7499999999999999E-2</v>
      </c>
      <c r="J431" s="105">
        <v>4.4999999999999997E-3</v>
      </c>
      <c r="K431" s="105">
        <v>8.3000000000000001E-4</v>
      </c>
      <c r="L431" s="105">
        <v>2.5200000000000001E-3</v>
      </c>
      <c r="M431" s="31" t="s">
        <v>172</v>
      </c>
      <c r="N431" s="31">
        <v>50</v>
      </c>
    </row>
    <row r="432" spans="1:14" x14ac:dyDescent="0.3">
      <c r="A432" s="31">
        <v>529</v>
      </c>
      <c r="B432" s="31" t="s">
        <v>394</v>
      </c>
      <c r="C432" s="31" t="s">
        <v>384</v>
      </c>
      <c r="D432" s="31" t="s">
        <v>407</v>
      </c>
      <c r="E432" s="105">
        <v>1.09E-2</v>
      </c>
      <c r="F432" s="105">
        <v>1.6000000000000001E-3</v>
      </c>
      <c r="G432" s="105">
        <v>7.6999999999999996E-4</v>
      </c>
      <c r="H432" s="105">
        <v>2.3400000000000001E-3</v>
      </c>
      <c r="I432" s="105">
        <v>3.2399999999999998E-2</v>
      </c>
      <c r="J432" s="105">
        <v>3.2000000000000002E-3</v>
      </c>
      <c r="K432" s="105">
        <v>8.1999999999999998E-4</v>
      </c>
      <c r="L432" s="105">
        <v>2.49E-3</v>
      </c>
      <c r="M432" s="31" t="s">
        <v>172</v>
      </c>
      <c r="N432" s="31">
        <v>50</v>
      </c>
    </row>
    <row r="433" spans="1:14" x14ac:dyDescent="0.3">
      <c r="A433" s="31">
        <v>530</v>
      </c>
      <c r="B433" s="31" t="s">
        <v>394</v>
      </c>
      <c r="C433" s="31" t="s">
        <v>384</v>
      </c>
      <c r="D433" s="31" t="s">
        <v>408</v>
      </c>
      <c r="E433" s="105">
        <v>0.01</v>
      </c>
      <c r="F433" s="105">
        <v>1.9E-3</v>
      </c>
      <c r="G433" s="105">
        <v>7.7999999999999999E-4</v>
      </c>
      <c r="H433" s="105">
        <v>2.3700000000000001E-3</v>
      </c>
      <c r="I433" s="105">
        <v>3.2599999999999997E-2</v>
      </c>
      <c r="J433" s="105">
        <v>4.0000000000000001E-3</v>
      </c>
      <c r="K433" s="105">
        <v>1E-3</v>
      </c>
      <c r="L433" s="105">
        <v>3.0400000000000002E-3</v>
      </c>
      <c r="M433" s="31" t="s">
        <v>172</v>
      </c>
      <c r="N433" s="31">
        <v>50</v>
      </c>
    </row>
    <row r="434" spans="1:14" x14ac:dyDescent="0.3">
      <c r="A434" s="31">
        <v>531</v>
      </c>
      <c r="B434" s="31" t="s">
        <v>394</v>
      </c>
      <c r="C434" s="31" t="s">
        <v>384</v>
      </c>
      <c r="D434" s="31" t="s">
        <v>407</v>
      </c>
      <c r="E434" s="105">
        <v>1.12E-2</v>
      </c>
      <c r="F434" s="105">
        <v>1.8E-3</v>
      </c>
      <c r="G434" s="105">
        <v>8.4000000000000003E-4</v>
      </c>
      <c r="H434" s="105">
        <v>2.5500000000000002E-3</v>
      </c>
      <c r="I434" s="105">
        <v>3.1600000000000003E-2</v>
      </c>
      <c r="J434" s="105">
        <v>3.5999999999999999E-3</v>
      </c>
      <c r="K434" s="105">
        <v>9.7000000000000005E-4</v>
      </c>
      <c r="L434" s="105">
        <v>2.9499999999999999E-3</v>
      </c>
      <c r="M434" s="31" t="s">
        <v>172</v>
      </c>
      <c r="N434" s="31">
        <v>50</v>
      </c>
    </row>
    <row r="435" spans="1:14" x14ac:dyDescent="0.3">
      <c r="A435" s="31">
        <v>532</v>
      </c>
      <c r="B435" s="31" t="s">
        <v>394</v>
      </c>
      <c r="C435" s="31" t="s">
        <v>384</v>
      </c>
      <c r="D435" s="31" t="s">
        <v>407</v>
      </c>
      <c r="E435" s="105">
        <v>1.1599999999999999E-2</v>
      </c>
      <c r="F435" s="105">
        <v>2.2000000000000001E-3</v>
      </c>
      <c r="G435" s="105">
        <v>8.1999999999999998E-4</v>
      </c>
      <c r="H435" s="105">
        <v>2.49E-3</v>
      </c>
      <c r="I435" s="105">
        <v>3.0800000000000001E-2</v>
      </c>
      <c r="J435" s="105">
        <v>4.0000000000000001E-3</v>
      </c>
      <c r="K435" s="105">
        <v>9.3999999999999997E-4</v>
      </c>
      <c r="L435" s="105">
        <v>2.8600000000000001E-3</v>
      </c>
      <c r="M435" s="31" t="s">
        <v>172</v>
      </c>
      <c r="N435" s="31">
        <v>50</v>
      </c>
    </row>
    <row r="436" spans="1:14" x14ac:dyDescent="0.3">
      <c r="A436" s="31">
        <v>533</v>
      </c>
      <c r="B436" s="31" t="s">
        <v>394</v>
      </c>
      <c r="C436" s="31" t="s">
        <v>384</v>
      </c>
      <c r="D436" s="31" t="s">
        <v>407</v>
      </c>
      <c r="E436" s="105">
        <v>1.0500000000000001E-2</v>
      </c>
      <c r="F436" s="105">
        <v>1.9E-3</v>
      </c>
      <c r="G436" s="105">
        <v>8.0000000000000004E-4</v>
      </c>
      <c r="H436" s="105">
        <v>2.4299999999999999E-3</v>
      </c>
      <c r="I436" s="105">
        <v>3.2199999999999999E-2</v>
      </c>
      <c r="J436" s="105">
        <v>3.3E-3</v>
      </c>
      <c r="K436" s="105">
        <v>9.8999999999999999E-4</v>
      </c>
      <c r="L436" s="105">
        <v>3.0100000000000001E-3</v>
      </c>
      <c r="M436" s="31" t="s">
        <v>172</v>
      </c>
      <c r="N436" s="31">
        <v>50</v>
      </c>
    </row>
    <row r="437" spans="1:14" x14ac:dyDescent="0.3">
      <c r="A437" s="31">
        <v>534</v>
      </c>
      <c r="B437" s="31" t="s">
        <v>392</v>
      </c>
      <c r="C437" s="31" t="s">
        <v>384</v>
      </c>
      <c r="D437" s="31" t="s">
        <v>407</v>
      </c>
      <c r="E437" s="105">
        <v>8.0999999999999996E-3</v>
      </c>
      <c r="F437" s="105">
        <v>1.9E-3</v>
      </c>
      <c r="G437" s="105">
        <v>1.2999999999999999E-3</v>
      </c>
      <c r="H437" s="105">
        <v>3.9500000000000004E-3</v>
      </c>
      <c r="I437" s="105">
        <v>1.4200000000000001E-2</v>
      </c>
      <c r="J437" s="105">
        <v>2.3999999999999998E-3</v>
      </c>
      <c r="K437" s="105">
        <v>1.1000000000000001E-3</v>
      </c>
      <c r="L437" s="105">
        <v>3.3400000000000001E-3</v>
      </c>
      <c r="M437" s="31" t="s">
        <v>172</v>
      </c>
      <c r="N437" s="31">
        <v>50</v>
      </c>
    </row>
    <row r="438" spans="1:14" x14ac:dyDescent="0.3">
      <c r="A438" s="31">
        <v>535</v>
      </c>
      <c r="B438" s="31" t="s">
        <v>392</v>
      </c>
      <c r="C438" s="31" t="s">
        <v>384</v>
      </c>
      <c r="D438" s="31" t="s">
        <v>407</v>
      </c>
      <c r="E438" s="105">
        <v>1.83E-2</v>
      </c>
      <c r="F438" s="105">
        <v>3.0000000000000001E-3</v>
      </c>
      <c r="G438" s="105">
        <v>8.8999999999999995E-4</v>
      </c>
      <c r="H438" s="105">
        <v>2.7100000000000002E-3</v>
      </c>
      <c r="I438" s="105">
        <v>4.6399999999999997E-2</v>
      </c>
      <c r="J438" s="105">
        <v>4.1999999999999997E-3</v>
      </c>
      <c r="K438" s="105">
        <v>1E-3</v>
      </c>
      <c r="L438" s="105">
        <v>3.0400000000000002E-3</v>
      </c>
      <c r="M438" s="31" t="s">
        <v>172</v>
      </c>
      <c r="N438" s="31">
        <v>50</v>
      </c>
    </row>
    <row r="439" spans="1:14" x14ac:dyDescent="0.3">
      <c r="A439" s="31">
        <v>536</v>
      </c>
      <c r="B439" s="31" t="s">
        <v>392</v>
      </c>
      <c r="C439" s="31" t="s">
        <v>384</v>
      </c>
      <c r="D439" s="31" t="s">
        <v>407</v>
      </c>
      <c r="E439" s="105">
        <v>1.35E-2</v>
      </c>
      <c r="F439" s="105">
        <v>2.3E-3</v>
      </c>
      <c r="G439" s="105">
        <v>9.7999999999999997E-4</v>
      </c>
      <c r="H439" s="105">
        <v>2.98E-3</v>
      </c>
      <c r="I439" s="105">
        <v>2.6200000000000001E-2</v>
      </c>
      <c r="J439" s="105">
        <v>4.1000000000000003E-3</v>
      </c>
      <c r="K439" s="105">
        <v>1.1000000000000001E-3</v>
      </c>
      <c r="L439" s="105">
        <v>3.3400000000000001E-3</v>
      </c>
      <c r="M439" s="31" t="s">
        <v>172</v>
      </c>
      <c r="N439" s="31">
        <v>50</v>
      </c>
    </row>
    <row r="440" spans="1:14" x14ac:dyDescent="0.3">
      <c r="A440" s="31">
        <v>537</v>
      </c>
      <c r="B440" s="31" t="s">
        <v>392</v>
      </c>
      <c r="C440" s="31" t="s">
        <v>384</v>
      </c>
      <c r="D440" s="31" t="s">
        <v>407</v>
      </c>
      <c r="E440" s="105">
        <v>8.6999999999999994E-3</v>
      </c>
      <c r="F440" s="105">
        <v>1.5E-3</v>
      </c>
      <c r="G440" s="105">
        <v>1.1999999999999999E-3</v>
      </c>
      <c r="H440" s="105">
        <v>3.65E-3</v>
      </c>
      <c r="I440" s="105">
        <v>1.8599999999999998E-2</v>
      </c>
      <c r="J440" s="105">
        <v>2.7000000000000001E-3</v>
      </c>
      <c r="K440" s="105">
        <v>1E-3</v>
      </c>
      <c r="L440" s="105">
        <v>3.0400000000000002E-3</v>
      </c>
      <c r="M440" s="31" t="s">
        <v>172</v>
      </c>
      <c r="N440" s="31">
        <v>50</v>
      </c>
    </row>
    <row r="441" spans="1:14" x14ac:dyDescent="0.3">
      <c r="A441" s="31">
        <v>538</v>
      </c>
      <c r="B441" s="31" t="s">
        <v>392</v>
      </c>
      <c r="C441" s="31" t="s">
        <v>384</v>
      </c>
      <c r="D441" s="31" t="s">
        <v>407</v>
      </c>
      <c r="E441" s="105">
        <v>1.0999999999999999E-2</v>
      </c>
      <c r="F441" s="105">
        <v>2.2000000000000001E-3</v>
      </c>
      <c r="G441" s="105">
        <v>1E-3</v>
      </c>
      <c r="H441" s="105">
        <v>3.0400000000000002E-3</v>
      </c>
      <c r="I441" s="105">
        <v>2.18E-2</v>
      </c>
      <c r="J441" s="105">
        <v>2.7000000000000001E-3</v>
      </c>
      <c r="K441" s="105">
        <v>1.1000000000000001E-3</v>
      </c>
      <c r="L441" s="105">
        <v>3.3400000000000001E-3</v>
      </c>
      <c r="M441" s="31" t="s">
        <v>172</v>
      </c>
      <c r="N441" s="31">
        <v>50</v>
      </c>
    </row>
    <row r="442" spans="1:14" x14ac:dyDescent="0.3">
      <c r="A442" s="31">
        <v>539</v>
      </c>
      <c r="B442" s="31" t="s">
        <v>392</v>
      </c>
      <c r="C442" s="31" t="s">
        <v>384</v>
      </c>
      <c r="D442" s="31" t="s">
        <v>407</v>
      </c>
      <c r="E442" s="105">
        <v>8.0999999999999996E-3</v>
      </c>
      <c r="F442" s="105">
        <v>1.8E-3</v>
      </c>
      <c r="G442" s="105">
        <v>9.3999999999999997E-4</v>
      </c>
      <c r="H442" s="105">
        <v>2.8600000000000001E-3</v>
      </c>
      <c r="I442" s="105">
        <v>1.5800000000000002E-2</v>
      </c>
      <c r="J442" s="105">
        <v>2.3999999999999998E-3</v>
      </c>
      <c r="K442" s="105">
        <v>1.1000000000000001E-3</v>
      </c>
      <c r="L442" s="105">
        <v>3.3400000000000001E-3</v>
      </c>
      <c r="M442" s="31" t="s">
        <v>172</v>
      </c>
      <c r="N442" s="31">
        <v>50</v>
      </c>
    </row>
    <row r="443" spans="1:14" x14ac:dyDescent="0.3">
      <c r="A443" s="31">
        <v>540</v>
      </c>
      <c r="B443" s="31" t="s">
        <v>286</v>
      </c>
      <c r="C443" s="31" t="s">
        <v>384</v>
      </c>
      <c r="D443" s="31" t="s">
        <v>408</v>
      </c>
      <c r="E443" s="105">
        <v>9.9000000000000008E-3</v>
      </c>
      <c r="F443" s="105">
        <v>2E-3</v>
      </c>
      <c r="G443" s="105">
        <v>7.6999999999999996E-4</v>
      </c>
      <c r="H443" s="105">
        <v>2.3400000000000001E-3</v>
      </c>
      <c r="I443" s="105">
        <v>4.36E-2</v>
      </c>
      <c r="J443" s="105">
        <v>4.0000000000000001E-3</v>
      </c>
      <c r="K443" s="105">
        <v>1.1000000000000001E-3</v>
      </c>
      <c r="L443" s="105">
        <v>3.3400000000000001E-3</v>
      </c>
      <c r="M443" s="31" t="s">
        <v>172</v>
      </c>
      <c r="N443" s="31">
        <v>50</v>
      </c>
    </row>
    <row r="444" spans="1:14" x14ac:dyDescent="0.3">
      <c r="A444" s="31">
        <v>541</v>
      </c>
      <c r="B444" s="31" t="s">
        <v>286</v>
      </c>
      <c r="C444" s="31" t="s">
        <v>384</v>
      </c>
      <c r="D444" s="31" t="s">
        <v>407</v>
      </c>
      <c r="E444" s="105">
        <v>1.44E-2</v>
      </c>
      <c r="F444" s="105">
        <v>1.9E-3</v>
      </c>
      <c r="G444" s="105">
        <v>8.4999999999999995E-4</v>
      </c>
      <c r="H444" s="105">
        <v>2.5799999999999998E-3</v>
      </c>
      <c r="I444" s="105">
        <v>4.58E-2</v>
      </c>
      <c r="J444" s="105">
        <v>3.8E-3</v>
      </c>
      <c r="K444" s="105">
        <v>1.1000000000000001E-3</v>
      </c>
      <c r="L444" s="105">
        <v>3.3400000000000001E-3</v>
      </c>
      <c r="M444" s="31" t="s">
        <v>172</v>
      </c>
      <c r="N444" s="31">
        <v>50</v>
      </c>
    </row>
    <row r="445" spans="1:14" x14ac:dyDescent="0.3">
      <c r="A445" s="31">
        <v>542</v>
      </c>
      <c r="B445" s="31" t="s">
        <v>286</v>
      </c>
      <c r="C445" s="31" t="s">
        <v>384</v>
      </c>
      <c r="D445" s="31" t="s">
        <v>407</v>
      </c>
      <c r="E445" s="105">
        <v>1.17E-2</v>
      </c>
      <c r="F445" s="105">
        <v>1.6999999999999999E-3</v>
      </c>
      <c r="G445" s="105">
        <v>8.0000000000000004E-4</v>
      </c>
      <c r="H445" s="105">
        <v>2.4299999999999999E-3</v>
      </c>
      <c r="I445" s="105">
        <v>4.7E-2</v>
      </c>
      <c r="J445" s="105">
        <v>4.7000000000000002E-3</v>
      </c>
      <c r="K445" s="105">
        <v>9.1E-4</v>
      </c>
      <c r="L445" s="105">
        <v>2.7699999999999999E-3</v>
      </c>
      <c r="M445" s="31" t="s">
        <v>172</v>
      </c>
      <c r="N445" s="31">
        <v>50</v>
      </c>
    </row>
    <row r="446" spans="1:14" x14ac:dyDescent="0.3">
      <c r="A446" s="31">
        <v>543</v>
      </c>
      <c r="B446" s="31" t="s">
        <v>286</v>
      </c>
      <c r="C446" s="31" t="s">
        <v>384</v>
      </c>
      <c r="D446" s="31" t="s">
        <v>407</v>
      </c>
      <c r="E446" s="105">
        <v>1.44E-2</v>
      </c>
      <c r="F446" s="105">
        <v>2.3999999999999998E-3</v>
      </c>
      <c r="G446" s="105">
        <v>1E-3</v>
      </c>
      <c r="H446" s="105">
        <v>3.0400000000000002E-3</v>
      </c>
      <c r="I446" s="105">
        <v>5.0099999999999999E-2</v>
      </c>
      <c r="J446" s="105">
        <v>4.7000000000000002E-3</v>
      </c>
      <c r="K446" s="105">
        <v>1.2999999999999999E-3</v>
      </c>
      <c r="L446" s="105">
        <v>3.9500000000000004E-3</v>
      </c>
      <c r="M446" s="31" t="s">
        <v>172</v>
      </c>
      <c r="N446" s="31">
        <v>50</v>
      </c>
    </row>
    <row r="447" spans="1:14" x14ac:dyDescent="0.3">
      <c r="A447" s="31">
        <v>544</v>
      </c>
      <c r="B447" s="31" t="s">
        <v>286</v>
      </c>
      <c r="C447" s="31" t="s">
        <v>384</v>
      </c>
      <c r="D447" s="31" t="s">
        <v>407</v>
      </c>
      <c r="E447" s="105">
        <v>1.18E-2</v>
      </c>
      <c r="F447" s="105">
        <v>2E-3</v>
      </c>
      <c r="G447" s="105">
        <v>1.1000000000000001E-3</v>
      </c>
      <c r="H447" s="105">
        <v>3.3400000000000001E-3</v>
      </c>
      <c r="I447" s="105">
        <v>5.1700000000000003E-2</v>
      </c>
      <c r="J447" s="105">
        <v>4.5999999999999999E-3</v>
      </c>
      <c r="K447" s="105">
        <v>1.1999999999999999E-3</v>
      </c>
      <c r="L447" s="105">
        <v>3.65E-3</v>
      </c>
      <c r="M447" s="31" t="s">
        <v>172</v>
      </c>
      <c r="N447" s="31">
        <v>50</v>
      </c>
    </row>
    <row r="448" spans="1:14" x14ac:dyDescent="0.3">
      <c r="A448" s="31">
        <v>545</v>
      </c>
      <c r="B448" s="31" t="s">
        <v>286</v>
      </c>
      <c r="C448" s="31" t="s">
        <v>384</v>
      </c>
      <c r="D448" s="31" t="s">
        <v>407</v>
      </c>
      <c r="E448" s="105">
        <v>1.23E-2</v>
      </c>
      <c r="F448" s="105">
        <v>2E-3</v>
      </c>
      <c r="G448" s="105">
        <v>1.1000000000000001E-3</v>
      </c>
      <c r="H448" s="105">
        <v>3.3400000000000001E-3</v>
      </c>
      <c r="I448" s="105">
        <v>5.04E-2</v>
      </c>
      <c r="J448" s="105">
        <v>4.4999999999999997E-3</v>
      </c>
      <c r="K448" s="105">
        <v>1.1000000000000001E-3</v>
      </c>
      <c r="L448" s="105">
        <v>3.3400000000000001E-3</v>
      </c>
      <c r="M448" s="31" t="s">
        <v>172</v>
      </c>
      <c r="N448" s="31">
        <v>50</v>
      </c>
    </row>
    <row r="449" spans="1:14" x14ac:dyDescent="0.3">
      <c r="A449" s="31">
        <v>546</v>
      </c>
      <c r="B449" s="31" t="s">
        <v>286</v>
      </c>
      <c r="C449" s="31" t="s">
        <v>387</v>
      </c>
      <c r="D449" s="31" t="s">
        <v>407</v>
      </c>
      <c r="E449" s="105">
        <v>2.29E-2</v>
      </c>
      <c r="F449" s="105">
        <v>3.8999999999999998E-3</v>
      </c>
      <c r="G449" s="105">
        <v>1.8E-3</v>
      </c>
      <c r="H449" s="105">
        <v>5.47E-3</v>
      </c>
      <c r="I449" s="105">
        <v>5.3E-3</v>
      </c>
      <c r="J449" s="105">
        <v>1.8E-3</v>
      </c>
      <c r="K449" s="105">
        <v>1.9E-3</v>
      </c>
      <c r="L449" s="105">
        <v>5.7800000000000004E-3</v>
      </c>
      <c r="M449" s="31" t="s">
        <v>172</v>
      </c>
      <c r="N449" s="31">
        <v>50</v>
      </c>
    </row>
    <row r="450" spans="1:14" x14ac:dyDescent="0.3">
      <c r="A450" s="31">
        <v>547</v>
      </c>
      <c r="B450" s="31" t="s">
        <v>286</v>
      </c>
      <c r="C450" s="31" t="s">
        <v>387</v>
      </c>
      <c r="D450" s="31" t="s">
        <v>407</v>
      </c>
      <c r="E450" s="105">
        <v>1.0200000000000001E-2</v>
      </c>
      <c r="F450" s="105">
        <v>2.3E-3</v>
      </c>
      <c r="G450" s="105">
        <v>1.6000000000000001E-3</v>
      </c>
      <c r="H450" s="105">
        <v>4.8599999999999997E-3</v>
      </c>
      <c r="I450" s="105">
        <v>2.0999999999999999E-3</v>
      </c>
      <c r="J450" s="105">
        <v>1.1999999999999999E-3</v>
      </c>
      <c r="K450" s="105">
        <v>1.8E-3</v>
      </c>
      <c r="L450" s="105">
        <v>5.47E-3</v>
      </c>
      <c r="M450" s="31" t="s">
        <v>172</v>
      </c>
      <c r="N450" s="31">
        <v>50</v>
      </c>
    </row>
    <row r="451" spans="1:14" x14ac:dyDescent="0.3">
      <c r="A451" s="31">
        <v>548</v>
      </c>
      <c r="B451" s="31" t="s">
        <v>286</v>
      </c>
      <c r="C451" s="31" t="s">
        <v>387</v>
      </c>
      <c r="D451" s="31" t="s">
        <v>407</v>
      </c>
      <c r="E451" s="105">
        <v>2.3300000000000001E-2</v>
      </c>
      <c r="F451" s="105">
        <v>4.3E-3</v>
      </c>
      <c r="G451" s="105">
        <v>1.1999999999999999E-3</v>
      </c>
      <c r="H451" s="105">
        <v>3.65E-3</v>
      </c>
      <c r="I451" s="105">
        <v>5.4000000000000003E-3</v>
      </c>
      <c r="J451" s="105">
        <v>1.8E-3</v>
      </c>
      <c r="K451" s="105">
        <v>1.4E-3</v>
      </c>
      <c r="L451" s="105">
        <v>4.2599999999999999E-3</v>
      </c>
      <c r="M451" s="31" t="s">
        <v>172</v>
      </c>
      <c r="N451" s="31">
        <v>50</v>
      </c>
    </row>
    <row r="452" spans="1:14" x14ac:dyDescent="0.3">
      <c r="A452" s="31">
        <v>549</v>
      </c>
      <c r="B452" s="31" t="s">
        <v>286</v>
      </c>
      <c r="C452" s="31" t="s">
        <v>387</v>
      </c>
      <c r="D452" s="31" t="s">
        <v>407</v>
      </c>
      <c r="E452" s="105">
        <v>2.3699999999999999E-2</v>
      </c>
      <c r="F452" s="105">
        <v>3.3E-3</v>
      </c>
      <c r="G452" s="105">
        <v>1.6000000000000001E-3</v>
      </c>
      <c r="H452" s="105">
        <v>4.8599999999999997E-3</v>
      </c>
      <c r="I452" s="105">
        <v>3.0999999999999999E-3</v>
      </c>
      <c r="J452" s="105">
        <v>1.4E-3</v>
      </c>
      <c r="K452" s="105">
        <v>1.6000000000000001E-3</v>
      </c>
      <c r="L452" s="105">
        <v>4.8599999999999997E-3</v>
      </c>
      <c r="M452" s="31" t="s">
        <v>172</v>
      </c>
      <c r="N452" s="31">
        <v>50</v>
      </c>
    </row>
    <row r="453" spans="1:14" x14ac:dyDescent="0.3">
      <c r="A453" s="31">
        <v>550</v>
      </c>
      <c r="B453" s="31" t="s">
        <v>286</v>
      </c>
      <c r="C453" s="31" t="s">
        <v>387</v>
      </c>
      <c r="D453" s="31" t="s">
        <v>407</v>
      </c>
      <c r="E453" s="105">
        <v>1.9E-2</v>
      </c>
      <c r="F453" s="105">
        <v>3.3E-3</v>
      </c>
      <c r="G453" s="105">
        <v>1.2999999999999999E-3</v>
      </c>
      <c r="H453" s="105">
        <v>3.9500000000000004E-3</v>
      </c>
      <c r="I453" s="105">
        <v>3.0000000000000001E-3</v>
      </c>
      <c r="J453" s="105">
        <v>1.4E-3</v>
      </c>
      <c r="K453" s="105">
        <v>1.5E-3</v>
      </c>
      <c r="L453" s="105">
        <v>4.5599999999999998E-3</v>
      </c>
      <c r="M453" s="31" t="s">
        <v>172</v>
      </c>
      <c r="N453" s="31">
        <v>50</v>
      </c>
    </row>
    <row r="454" spans="1:14" x14ac:dyDescent="0.3">
      <c r="A454" s="31">
        <v>551</v>
      </c>
      <c r="B454" s="31" t="s">
        <v>286</v>
      </c>
      <c r="C454" s="31" t="s">
        <v>387</v>
      </c>
      <c r="D454" s="31" t="s">
        <v>407</v>
      </c>
      <c r="E454" s="105">
        <v>1.1900000000000001E-2</v>
      </c>
      <c r="F454" s="105">
        <v>3.0000000000000001E-3</v>
      </c>
      <c r="G454" s="105">
        <v>1.4E-3</v>
      </c>
      <c r="H454" s="105">
        <v>4.2599999999999999E-3</v>
      </c>
      <c r="I454" s="105">
        <v>2.2000000000000001E-3</v>
      </c>
      <c r="J454" s="105">
        <v>1.1999999999999999E-3</v>
      </c>
      <c r="K454" s="105">
        <v>1.5E-3</v>
      </c>
      <c r="L454" s="105">
        <v>4.5599999999999998E-3</v>
      </c>
      <c r="M454" s="31" t="s">
        <v>172</v>
      </c>
      <c r="N454" s="31">
        <v>50</v>
      </c>
    </row>
    <row r="455" spans="1:14" x14ac:dyDescent="0.3">
      <c r="A455" s="31">
        <v>552</v>
      </c>
      <c r="B455" s="31" t="s">
        <v>286</v>
      </c>
      <c r="C455" s="31" t="s">
        <v>384</v>
      </c>
      <c r="D455" s="31" t="s">
        <v>407</v>
      </c>
      <c r="E455" s="105">
        <v>1.2200000000000001E-2</v>
      </c>
      <c r="F455" s="105">
        <v>2E-3</v>
      </c>
      <c r="G455" s="105">
        <v>9.2000000000000003E-4</v>
      </c>
      <c r="H455" s="105">
        <v>2.8E-3</v>
      </c>
      <c r="I455" s="105">
        <v>4.7600000000000003E-2</v>
      </c>
      <c r="J455" s="105">
        <v>4.4999999999999997E-3</v>
      </c>
      <c r="K455" s="105">
        <v>7.6999999999999996E-4</v>
      </c>
      <c r="L455" s="105">
        <v>2.3400000000000001E-3</v>
      </c>
      <c r="M455" s="31" t="s">
        <v>172</v>
      </c>
      <c r="N455" s="31">
        <v>50</v>
      </c>
    </row>
    <row r="456" spans="1:14" x14ac:dyDescent="0.3">
      <c r="A456" s="31">
        <v>553</v>
      </c>
      <c r="B456" s="31" t="s">
        <v>286</v>
      </c>
      <c r="C456" s="31" t="s">
        <v>416</v>
      </c>
      <c r="D456" s="31" t="s">
        <v>407</v>
      </c>
      <c r="E456" s="105">
        <v>1.6000000000000001E-3</v>
      </c>
      <c r="F456" s="105">
        <v>1.2999999999999999E-3</v>
      </c>
      <c r="G456" s="105">
        <v>1.2999999999999999E-3</v>
      </c>
      <c r="H456" s="105">
        <v>3.9500000000000004E-3</v>
      </c>
      <c r="I456" s="105">
        <v>6.1999999999999998E-3</v>
      </c>
      <c r="J456" s="105">
        <v>2.5000000000000001E-3</v>
      </c>
      <c r="K456" s="105">
        <v>1.2999999999999999E-3</v>
      </c>
      <c r="L456" s="105">
        <v>3.9500000000000004E-3</v>
      </c>
      <c r="M456" s="31" t="s">
        <v>172</v>
      </c>
      <c r="N456" s="31">
        <v>50</v>
      </c>
    </row>
    <row r="457" spans="1:14" x14ac:dyDescent="0.3">
      <c r="A457" s="31">
        <v>554</v>
      </c>
      <c r="B457" s="31" t="s">
        <v>286</v>
      </c>
      <c r="C457" s="31" t="s">
        <v>416</v>
      </c>
      <c r="D457" s="31" t="s">
        <v>407</v>
      </c>
      <c r="E457" s="105">
        <v>1.8E-3</v>
      </c>
      <c r="F457" s="105">
        <v>9.7999999999999997E-4</v>
      </c>
      <c r="G457" s="105">
        <v>1E-3</v>
      </c>
      <c r="H457" s="105">
        <v>3.0400000000000002E-3</v>
      </c>
      <c r="I457" s="105">
        <v>6.8999999999999999E-3</v>
      </c>
      <c r="J457" s="105">
        <v>1.8E-3</v>
      </c>
      <c r="K457" s="105">
        <v>1.1000000000000001E-3</v>
      </c>
      <c r="L457" s="105">
        <v>3.3400000000000001E-3</v>
      </c>
      <c r="M457" s="31" t="s">
        <v>172</v>
      </c>
      <c r="N457" s="31">
        <v>50</v>
      </c>
    </row>
    <row r="458" spans="1:14" x14ac:dyDescent="0.3">
      <c r="A458" s="31">
        <v>555</v>
      </c>
      <c r="B458" s="31" t="s">
        <v>286</v>
      </c>
      <c r="C458" s="31" t="s">
        <v>416</v>
      </c>
      <c r="D458" s="31" t="s">
        <v>407</v>
      </c>
      <c r="E458" s="105">
        <v>1.2899999999999999E-3</v>
      </c>
      <c r="F458" s="105">
        <v>8.9999999999999998E-4</v>
      </c>
      <c r="G458" s="105">
        <v>1.1999999999999999E-3</v>
      </c>
      <c r="H458" s="105">
        <v>3.65E-3</v>
      </c>
      <c r="I458" s="105">
        <v>6.0000000000000001E-3</v>
      </c>
      <c r="J458" s="105">
        <v>2E-3</v>
      </c>
      <c r="K458" s="105">
        <v>1.6000000000000001E-3</v>
      </c>
      <c r="L458" s="105">
        <v>4.8599999999999997E-3</v>
      </c>
      <c r="M458" s="31" t="s">
        <v>172</v>
      </c>
      <c r="N458" s="31">
        <v>50</v>
      </c>
    </row>
    <row r="459" spans="1:14" x14ac:dyDescent="0.3">
      <c r="A459" s="31">
        <v>556</v>
      </c>
      <c r="B459" s="31" t="s">
        <v>286</v>
      </c>
      <c r="C459" s="31" t="s">
        <v>416</v>
      </c>
      <c r="D459" s="31" t="s">
        <v>407</v>
      </c>
      <c r="E459" s="105">
        <v>2.3999999999999998E-3</v>
      </c>
      <c r="F459" s="105">
        <v>1.1999999999999999E-3</v>
      </c>
      <c r="G459" s="105">
        <v>1.2999999999999999E-3</v>
      </c>
      <c r="H459" s="105">
        <v>3.9500000000000004E-3</v>
      </c>
      <c r="I459" s="105">
        <v>6.7999999999999996E-3</v>
      </c>
      <c r="J459" s="105">
        <v>1.8E-3</v>
      </c>
      <c r="K459" s="105">
        <v>1.5E-3</v>
      </c>
      <c r="L459" s="105">
        <v>4.5599999999999998E-3</v>
      </c>
      <c r="M459" s="31" t="s">
        <v>172</v>
      </c>
      <c r="N459" s="31">
        <v>50</v>
      </c>
    </row>
    <row r="460" spans="1:14" x14ac:dyDescent="0.3">
      <c r="A460" s="31">
        <v>557</v>
      </c>
      <c r="B460" s="31" t="s">
        <v>286</v>
      </c>
      <c r="C460" s="31" t="s">
        <v>416</v>
      </c>
      <c r="D460" s="31" t="s">
        <v>407</v>
      </c>
      <c r="E460" s="105">
        <v>3.0999999999999999E-3</v>
      </c>
      <c r="F460" s="105">
        <v>1.4E-3</v>
      </c>
      <c r="G460" s="105">
        <v>1.4E-3</v>
      </c>
      <c r="H460" s="105">
        <v>4.2599999999999999E-3</v>
      </c>
      <c r="I460" s="105">
        <v>6.8999999999999999E-3</v>
      </c>
      <c r="J460" s="105">
        <v>1.9E-3</v>
      </c>
      <c r="K460" s="105">
        <v>1.2999999999999999E-3</v>
      </c>
      <c r="L460" s="105">
        <v>3.9500000000000004E-3</v>
      </c>
      <c r="M460" s="31" t="s">
        <v>172</v>
      </c>
      <c r="N460" s="31">
        <v>50</v>
      </c>
    </row>
    <row r="461" spans="1:14" x14ac:dyDescent="0.3">
      <c r="A461" s="31">
        <v>558</v>
      </c>
      <c r="B461" s="31" t="s">
        <v>286</v>
      </c>
      <c r="C461" s="31" t="s">
        <v>416</v>
      </c>
      <c r="D461" s="31" t="s">
        <v>407</v>
      </c>
      <c r="E461" s="105">
        <v>9.8999999999999999E-4</v>
      </c>
      <c r="F461" s="105">
        <v>8.9999999999999998E-4</v>
      </c>
      <c r="G461" s="105">
        <v>1.5E-3</v>
      </c>
      <c r="H461" s="105">
        <v>4.5599999999999998E-3</v>
      </c>
      <c r="I461" s="105">
        <v>6.3E-3</v>
      </c>
      <c r="J461" s="105">
        <v>2E-3</v>
      </c>
      <c r="K461" s="105">
        <v>1.6000000000000001E-3</v>
      </c>
      <c r="L461" s="105">
        <v>4.8599999999999997E-3</v>
      </c>
      <c r="M461" s="31" t="s">
        <v>172</v>
      </c>
      <c r="N461" s="31">
        <v>50</v>
      </c>
    </row>
    <row r="462" spans="1:14" x14ac:dyDescent="0.3">
      <c r="A462" s="31">
        <v>559</v>
      </c>
      <c r="B462" s="31" t="s">
        <v>400</v>
      </c>
      <c r="C462" s="31" t="s">
        <v>387</v>
      </c>
      <c r="D462" s="31" t="s">
        <v>407</v>
      </c>
      <c r="E462" s="105">
        <v>6.3500000000000001E-2</v>
      </c>
      <c r="F462" s="105">
        <v>5.5999999999999999E-3</v>
      </c>
      <c r="G462" s="105">
        <v>1.5E-3</v>
      </c>
      <c r="H462" s="105">
        <v>4.5599999999999998E-3</v>
      </c>
      <c r="I462" s="105">
        <v>1.7000000000000001E-2</v>
      </c>
      <c r="J462" s="105">
        <v>3.3999999999999998E-3</v>
      </c>
      <c r="K462" s="105">
        <v>1.6000000000000001E-3</v>
      </c>
      <c r="L462" s="105">
        <v>4.8599999999999997E-3</v>
      </c>
      <c r="M462" s="31" t="s">
        <v>172</v>
      </c>
      <c r="N462" s="31">
        <v>50</v>
      </c>
    </row>
    <row r="463" spans="1:14" x14ac:dyDescent="0.3">
      <c r="A463" s="31">
        <v>560</v>
      </c>
      <c r="B463" s="31" t="s">
        <v>400</v>
      </c>
      <c r="C463" s="31" t="s">
        <v>387</v>
      </c>
      <c r="D463" s="31" t="s">
        <v>407</v>
      </c>
      <c r="E463" s="105">
        <v>6.0900000000000003E-2</v>
      </c>
      <c r="F463" s="105">
        <v>6.6E-3</v>
      </c>
      <c r="G463" s="105">
        <v>1E-3</v>
      </c>
      <c r="H463" s="105">
        <v>3.0400000000000002E-3</v>
      </c>
      <c r="I463" s="105">
        <v>1.6400000000000001E-2</v>
      </c>
      <c r="J463" s="105">
        <v>3.0000000000000001E-3</v>
      </c>
      <c r="K463" s="105">
        <v>1.1999999999999999E-3</v>
      </c>
      <c r="L463" s="105">
        <v>3.65E-3</v>
      </c>
      <c r="M463" s="31" t="s">
        <v>172</v>
      </c>
      <c r="N463" s="31">
        <v>50</v>
      </c>
    </row>
    <row r="464" spans="1:14" x14ac:dyDescent="0.3">
      <c r="A464" s="31">
        <v>561</v>
      </c>
      <c r="B464" s="31" t="s">
        <v>400</v>
      </c>
      <c r="C464" s="31" t="s">
        <v>387</v>
      </c>
      <c r="D464" s="31" t="s">
        <v>407</v>
      </c>
      <c r="E464" s="105">
        <v>7.2700000000000001E-2</v>
      </c>
      <c r="F464" s="105">
        <v>6.6E-3</v>
      </c>
      <c r="G464" s="105">
        <v>1.1000000000000001E-3</v>
      </c>
      <c r="H464" s="105">
        <v>3.3400000000000001E-3</v>
      </c>
      <c r="I464" s="105">
        <v>2.0899999999999998E-2</v>
      </c>
      <c r="J464" s="105">
        <v>4.1000000000000003E-3</v>
      </c>
      <c r="K464" s="105">
        <v>1.2999999999999999E-3</v>
      </c>
      <c r="L464" s="105">
        <v>3.9500000000000004E-3</v>
      </c>
      <c r="M464" s="31" t="s">
        <v>172</v>
      </c>
      <c r="N464" s="31">
        <v>50</v>
      </c>
    </row>
    <row r="465" spans="1:14" x14ac:dyDescent="0.3">
      <c r="A465" s="31">
        <v>562</v>
      </c>
      <c r="B465" s="31" t="s">
        <v>400</v>
      </c>
      <c r="C465" s="31" t="s">
        <v>387</v>
      </c>
      <c r="D465" s="31" t="s">
        <v>408</v>
      </c>
      <c r="E465" s="105">
        <v>5.1400000000000001E-2</v>
      </c>
      <c r="F465" s="105">
        <v>5.4999999999999997E-3</v>
      </c>
      <c r="G465" s="105">
        <v>1.5E-3</v>
      </c>
      <c r="H465" s="105">
        <v>4.5599999999999998E-3</v>
      </c>
      <c r="I465" s="105">
        <v>1.09E-2</v>
      </c>
      <c r="J465" s="105">
        <v>2.5000000000000001E-3</v>
      </c>
      <c r="K465" s="105">
        <v>1.5E-3</v>
      </c>
      <c r="L465" s="105">
        <v>4.5599999999999998E-3</v>
      </c>
      <c r="M465" s="31" t="s">
        <v>172</v>
      </c>
      <c r="N465" s="31">
        <v>50</v>
      </c>
    </row>
    <row r="466" spans="1:14" x14ac:dyDescent="0.3">
      <c r="A466" s="31">
        <v>563</v>
      </c>
      <c r="B466" s="31" t="s">
        <v>400</v>
      </c>
      <c r="C466" s="31" t="s">
        <v>387</v>
      </c>
      <c r="D466" s="31" t="s">
        <v>408</v>
      </c>
      <c r="E466" s="105">
        <v>7.0800000000000002E-2</v>
      </c>
      <c r="F466" s="105">
        <v>7.6E-3</v>
      </c>
      <c r="G466" s="105">
        <v>1.4E-3</v>
      </c>
      <c r="H466" s="105">
        <v>4.2599999999999999E-3</v>
      </c>
      <c r="I466" s="105">
        <v>1.9699999999999999E-2</v>
      </c>
      <c r="J466" s="105">
        <v>3.2000000000000002E-3</v>
      </c>
      <c r="K466" s="105">
        <v>1.4E-3</v>
      </c>
      <c r="L466" s="105">
        <v>4.2599999999999999E-3</v>
      </c>
      <c r="M466" s="31" t="s">
        <v>172</v>
      </c>
      <c r="N466" s="31">
        <v>50</v>
      </c>
    </row>
    <row r="467" spans="1:14" x14ac:dyDescent="0.3">
      <c r="A467" s="31">
        <v>564</v>
      </c>
      <c r="B467" s="31" t="s">
        <v>400</v>
      </c>
      <c r="C467" s="31" t="s">
        <v>387</v>
      </c>
      <c r="D467" s="31" t="s">
        <v>407</v>
      </c>
      <c r="E467" s="105">
        <v>5.8500000000000003E-2</v>
      </c>
      <c r="F467" s="105">
        <v>4.8999999999999998E-3</v>
      </c>
      <c r="G467" s="105">
        <v>1.2999999999999999E-3</v>
      </c>
      <c r="H467" s="105">
        <v>3.9500000000000004E-3</v>
      </c>
      <c r="I467" s="105">
        <v>1.4500000000000001E-2</v>
      </c>
      <c r="J467" s="105">
        <v>3.3E-3</v>
      </c>
      <c r="K467" s="105">
        <v>1.4E-3</v>
      </c>
      <c r="L467" s="105">
        <v>4.2599999999999999E-3</v>
      </c>
      <c r="M467" s="31" t="s">
        <v>172</v>
      </c>
      <c r="N467" s="31">
        <v>50</v>
      </c>
    </row>
    <row r="468" spans="1:14" x14ac:dyDescent="0.3">
      <c r="A468" s="31">
        <v>565</v>
      </c>
      <c r="B468" s="31" t="s">
        <v>400</v>
      </c>
      <c r="C468" s="31" t="s">
        <v>387</v>
      </c>
      <c r="D468" s="31" t="s">
        <v>407</v>
      </c>
      <c r="E468" s="105">
        <v>6.2700000000000006E-2</v>
      </c>
      <c r="F468" s="105">
        <v>6.7999999999999996E-3</v>
      </c>
      <c r="G468" s="105">
        <v>1.6999999999999999E-3</v>
      </c>
      <c r="H468" s="105">
        <v>5.1700000000000001E-3</v>
      </c>
      <c r="I468" s="105">
        <v>1.6400000000000001E-2</v>
      </c>
      <c r="J468" s="105">
        <v>2.5000000000000001E-3</v>
      </c>
      <c r="K468" s="105">
        <v>1.6000000000000001E-3</v>
      </c>
      <c r="L468" s="105">
        <v>4.8599999999999997E-3</v>
      </c>
      <c r="M468" s="31" t="s">
        <v>172</v>
      </c>
      <c r="N468" s="31">
        <v>50</v>
      </c>
    </row>
    <row r="469" spans="1:14" x14ac:dyDescent="0.3">
      <c r="A469" s="31">
        <v>566</v>
      </c>
      <c r="B469" s="31" t="s">
        <v>400</v>
      </c>
      <c r="C469" s="31" t="s">
        <v>384</v>
      </c>
      <c r="D469" s="31" t="s">
        <v>407</v>
      </c>
      <c r="E469" s="105">
        <v>1.47E-2</v>
      </c>
      <c r="F469" s="105">
        <v>3.3999999999999998E-3</v>
      </c>
      <c r="G469" s="105">
        <v>1.1000000000000001E-3</v>
      </c>
      <c r="H469" s="105">
        <v>3.3400000000000001E-3</v>
      </c>
      <c r="I469" s="105">
        <v>4.0599999999999997E-2</v>
      </c>
      <c r="J469" s="105">
        <v>5.3E-3</v>
      </c>
      <c r="K469" s="105">
        <v>7.9000000000000001E-4</v>
      </c>
      <c r="L469" s="105">
        <v>2.3999999999999998E-3</v>
      </c>
      <c r="M469" s="31" t="s">
        <v>172</v>
      </c>
      <c r="N469" s="31">
        <v>50</v>
      </c>
    </row>
    <row r="470" spans="1:14" x14ac:dyDescent="0.3">
      <c r="A470" s="31">
        <v>567</v>
      </c>
      <c r="B470" s="31" t="s">
        <v>400</v>
      </c>
      <c r="C470" s="31" t="s">
        <v>384</v>
      </c>
      <c r="D470" s="31" t="s">
        <v>407</v>
      </c>
      <c r="E470" s="105">
        <v>1.7500000000000002E-2</v>
      </c>
      <c r="F470" s="105">
        <v>2.7000000000000001E-3</v>
      </c>
      <c r="G470" s="105">
        <v>8.8000000000000003E-4</v>
      </c>
      <c r="H470" s="105">
        <v>2.6700000000000001E-3</v>
      </c>
      <c r="I470" s="105">
        <v>5.4800000000000001E-2</v>
      </c>
      <c r="J470" s="105">
        <v>8.0999999999999996E-3</v>
      </c>
      <c r="K470" s="105">
        <v>7.9000000000000001E-4</v>
      </c>
      <c r="L470" s="105">
        <v>2.3999999999999998E-3</v>
      </c>
      <c r="M470" s="31" t="s">
        <v>172</v>
      </c>
      <c r="N470" s="31">
        <v>50</v>
      </c>
    </row>
    <row r="471" spans="1:14" x14ac:dyDescent="0.3">
      <c r="A471" s="31">
        <v>568</v>
      </c>
      <c r="B471" s="31" t="s">
        <v>400</v>
      </c>
      <c r="C471" s="31" t="s">
        <v>384</v>
      </c>
      <c r="D471" s="31" t="s">
        <v>407</v>
      </c>
      <c r="E471" s="105">
        <v>2.87E-2</v>
      </c>
      <c r="F471" s="105">
        <v>4.4999999999999997E-3</v>
      </c>
      <c r="G471" s="105">
        <v>8.9999999999999998E-4</v>
      </c>
      <c r="H471" s="105">
        <v>2.7399999999999998E-3</v>
      </c>
      <c r="I471" s="105">
        <v>0.113</v>
      </c>
      <c r="J471" s="105">
        <v>1.2999999999999999E-2</v>
      </c>
      <c r="K471" s="105">
        <v>9.6000000000000002E-4</v>
      </c>
      <c r="L471" s="105">
        <v>2.9199999999999999E-3</v>
      </c>
      <c r="M471" s="31" t="s">
        <v>172</v>
      </c>
      <c r="N471" s="31">
        <v>50</v>
      </c>
    </row>
    <row r="472" spans="1:14" x14ac:dyDescent="0.3">
      <c r="A472" s="31">
        <v>569</v>
      </c>
      <c r="B472" s="31" t="s">
        <v>400</v>
      </c>
      <c r="C472" s="31" t="s">
        <v>384</v>
      </c>
      <c r="D472" s="31" t="s">
        <v>407</v>
      </c>
      <c r="E472" s="105">
        <v>1.7600000000000001E-2</v>
      </c>
      <c r="F472" s="105">
        <v>3.7000000000000002E-3</v>
      </c>
      <c r="G472" s="105">
        <v>9.7000000000000005E-4</v>
      </c>
      <c r="H472" s="105">
        <v>2.9499999999999999E-3</v>
      </c>
      <c r="I472" s="105">
        <v>5.4300000000000001E-2</v>
      </c>
      <c r="J472" s="105">
        <v>8.0999999999999996E-3</v>
      </c>
      <c r="K472" s="105">
        <v>1E-3</v>
      </c>
      <c r="L472" s="105">
        <v>3.0400000000000002E-3</v>
      </c>
      <c r="M472" s="31" t="s">
        <v>172</v>
      </c>
      <c r="N472" s="31">
        <v>50</v>
      </c>
    </row>
    <row r="473" spans="1:14" x14ac:dyDescent="0.3">
      <c r="A473" s="31">
        <v>570</v>
      </c>
      <c r="B473" s="31" t="s">
        <v>182</v>
      </c>
      <c r="C473" s="31" t="s">
        <v>182</v>
      </c>
      <c r="D473" s="31" t="s">
        <v>415</v>
      </c>
      <c r="E473" s="105">
        <v>1.4999999999999999E-2</v>
      </c>
      <c r="F473" s="105">
        <v>2.8E-3</v>
      </c>
      <c r="G473" s="105">
        <v>1.5E-3</v>
      </c>
      <c r="H473" s="105">
        <v>4.5599999999999998E-3</v>
      </c>
      <c r="I473" s="105">
        <v>2.3800000000000002E-2</v>
      </c>
      <c r="J473" s="105">
        <v>4.4000000000000003E-3</v>
      </c>
      <c r="K473" s="105">
        <v>1.6999999999999999E-3</v>
      </c>
      <c r="L473" s="105">
        <v>5.1700000000000001E-3</v>
      </c>
      <c r="M473" s="31" t="s">
        <v>172</v>
      </c>
      <c r="N473" s="31">
        <v>50</v>
      </c>
    </row>
    <row r="474" spans="1:14" x14ac:dyDescent="0.3">
      <c r="A474" s="31">
        <v>571</v>
      </c>
      <c r="B474" s="31" t="s">
        <v>182</v>
      </c>
      <c r="C474" s="31" t="s">
        <v>182</v>
      </c>
      <c r="D474" s="31" t="s">
        <v>415</v>
      </c>
      <c r="E474" s="105">
        <v>1.6E-2</v>
      </c>
      <c r="F474" s="105">
        <v>4.4999999999999997E-3</v>
      </c>
      <c r="G474" s="105">
        <v>1.1000000000000001E-3</v>
      </c>
      <c r="H474" s="105">
        <v>3.3400000000000001E-3</v>
      </c>
      <c r="I474" s="105">
        <v>2.6499999999999999E-2</v>
      </c>
      <c r="J474" s="105">
        <v>3.3999999999999998E-3</v>
      </c>
      <c r="K474" s="105">
        <v>1.1000000000000001E-3</v>
      </c>
      <c r="L474" s="105">
        <v>3.3400000000000001E-3</v>
      </c>
      <c r="M474" s="31" t="s">
        <v>172</v>
      </c>
      <c r="N474" s="31">
        <v>50</v>
      </c>
    </row>
    <row r="475" spans="1:14" x14ac:dyDescent="0.3">
      <c r="A475" s="31">
        <v>572</v>
      </c>
      <c r="B475" s="31" t="s">
        <v>182</v>
      </c>
      <c r="C475" s="31" t="s">
        <v>182</v>
      </c>
      <c r="D475" s="31" t="s">
        <v>415</v>
      </c>
      <c r="E475" s="105">
        <v>1.77E-2</v>
      </c>
      <c r="F475" s="105">
        <v>2.8E-3</v>
      </c>
      <c r="G475" s="105">
        <v>7.6000000000000004E-4</v>
      </c>
      <c r="H475" s="105">
        <v>2.31E-3</v>
      </c>
      <c r="I475" s="105">
        <v>2.6100000000000002E-2</v>
      </c>
      <c r="J475" s="105">
        <v>4.3E-3</v>
      </c>
      <c r="K475" s="105">
        <v>1.1999999999999999E-3</v>
      </c>
      <c r="L475" s="105">
        <v>3.65E-3</v>
      </c>
      <c r="M475" s="31" t="s">
        <v>172</v>
      </c>
      <c r="N475" s="31">
        <v>50</v>
      </c>
    </row>
    <row r="476" spans="1:14" x14ac:dyDescent="0.3">
      <c r="A476" s="31">
        <v>573</v>
      </c>
      <c r="B476" s="31" t="s">
        <v>182</v>
      </c>
      <c r="C476" s="31" t="s">
        <v>182</v>
      </c>
      <c r="D476" s="31" t="s">
        <v>415</v>
      </c>
      <c r="E476" s="105">
        <v>1.6E-2</v>
      </c>
      <c r="F476" s="105">
        <v>3.0000000000000001E-3</v>
      </c>
      <c r="G476" s="105">
        <v>1.1000000000000001E-3</v>
      </c>
      <c r="H476" s="105">
        <v>3.3400000000000001E-3</v>
      </c>
      <c r="I476" s="105">
        <v>2.3900000000000001E-2</v>
      </c>
      <c r="J476" s="105">
        <v>3.5999999999999999E-3</v>
      </c>
      <c r="K476" s="105">
        <v>1.1000000000000001E-3</v>
      </c>
      <c r="L476" s="105">
        <v>3.3400000000000001E-3</v>
      </c>
      <c r="M476" s="31" t="s">
        <v>172</v>
      </c>
      <c r="N476" s="31">
        <v>50</v>
      </c>
    </row>
    <row r="477" spans="1:14" x14ac:dyDescent="0.3">
      <c r="A477" s="31">
        <v>574</v>
      </c>
      <c r="B477" s="31" t="s">
        <v>182</v>
      </c>
      <c r="C477" s="31" t="s">
        <v>182</v>
      </c>
      <c r="D477" s="31" t="s">
        <v>415</v>
      </c>
      <c r="E477" s="105">
        <v>1.7399999999999999E-2</v>
      </c>
      <c r="F477" s="105">
        <v>2.8E-3</v>
      </c>
      <c r="G477" s="105">
        <v>1.4E-3</v>
      </c>
      <c r="H477" s="105">
        <v>4.2599999999999999E-3</v>
      </c>
      <c r="I477" s="105">
        <v>2.58E-2</v>
      </c>
      <c r="J477" s="105">
        <v>3.0999999999999999E-3</v>
      </c>
      <c r="K477" s="105">
        <v>1.4E-3</v>
      </c>
      <c r="L477" s="105">
        <v>4.2599999999999999E-3</v>
      </c>
      <c r="M477" s="31" t="s">
        <v>172</v>
      </c>
      <c r="N477" s="31">
        <v>50</v>
      </c>
    </row>
    <row r="478" spans="1:14" x14ac:dyDescent="0.3">
      <c r="A478" s="31">
        <v>575</v>
      </c>
      <c r="B478" s="31" t="s">
        <v>182</v>
      </c>
      <c r="C478" s="31" t="s">
        <v>182</v>
      </c>
      <c r="D478" s="31" t="s">
        <v>415</v>
      </c>
      <c r="E478" s="105">
        <v>1.9E-2</v>
      </c>
      <c r="F478" s="105">
        <v>2.7000000000000001E-3</v>
      </c>
      <c r="G478" s="105">
        <v>1.2999999999999999E-3</v>
      </c>
      <c r="H478" s="105">
        <v>3.9500000000000004E-3</v>
      </c>
      <c r="I478" s="105">
        <v>2.3699999999999999E-2</v>
      </c>
      <c r="J478" s="105">
        <v>3.8E-3</v>
      </c>
      <c r="K478" s="105">
        <v>1.4E-3</v>
      </c>
      <c r="L478" s="105">
        <v>4.2599999999999999E-3</v>
      </c>
      <c r="M478" s="31" t="s">
        <v>172</v>
      </c>
      <c r="N478" s="31">
        <v>50</v>
      </c>
    </row>
    <row r="479" spans="1:14" x14ac:dyDescent="0.3">
      <c r="A479" s="31">
        <v>576</v>
      </c>
      <c r="B479" s="31" t="s">
        <v>182</v>
      </c>
      <c r="C479" s="31" t="s">
        <v>182</v>
      </c>
      <c r="D479" s="31" t="s">
        <v>415</v>
      </c>
      <c r="E479" s="105">
        <v>1.9E-2</v>
      </c>
      <c r="F479" s="105">
        <v>2.8E-3</v>
      </c>
      <c r="G479" s="105">
        <v>1.2999999999999999E-3</v>
      </c>
      <c r="H479" s="105">
        <v>3.9500000000000004E-3</v>
      </c>
      <c r="I479" s="105">
        <v>2.23E-2</v>
      </c>
      <c r="J479" s="105">
        <v>3.0999999999999999E-3</v>
      </c>
      <c r="K479" s="105">
        <v>1.1000000000000001E-3</v>
      </c>
      <c r="L479" s="105">
        <v>3.3400000000000001E-3</v>
      </c>
      <c r="M479" s="31" t="s">
        <v>172</v>
      </c>
      <c r="N479" s="31">
        <v>50</v>
      </c>
    </row>
    <row r="480" spans="1:14" x14ac:dyDescent="0.3">
      <c r="A480" s="31">
        <v>577</v>
      </c>
      <c r="B480" s="31" t="s">
        <v>182</v>
      </c>
      <c r="C480" s="31" t="s">
        <v>182</v>
      </c>
      <c r="D480" s="31" t="s">
        <v>415</v>
      </c>
      <c r="E480" s="105">
        <v>1.6799999999999999E-2</v>
      </c>
      <c r="F480" s="105">
        <v>2.8999999999999998E-3</v>
      </c>
      <c r="G480" s="105">
        <v>1.1000000000000001E-3</v>
      </c>
      <c r="H480" s="105">
        <v>3.3400000000000001E-3</v>
      </c>
      <c r="I480" s="105">
        <v>2.58E-2</v>
      </c>
      <c r="J480" s="105">
        <v>3.0000000000000001E-3</v>
      </c>
      <c r="K480" s="105">
        <v>1E-3</v>
      </c>
      <c r="L480" s="105">
        <v>3.0400000000000002E-3</v>
      </c>
      <c r="M480" s="31" t="s">
        <v>172</v>
      </c>
      <c r="N480" s="31">
        <v>50</v>
      </c>
    </row>
    <row r="481" spans="1:14" x14ac:dyDescent="0.3">
      <c r="A481" s="31">
        <v>578</v>
      </c>
      <c r="B481" s="31" t="s">
        <v>402</v>
      </c>
      <c r="C481" s="31" t="s">
        <v>416</v>
      </c>
      <c r="E481" s="105">
        <v>0.20799999999999999</v>
      </c>
      <c r="F481" s="105">
        <v>5.1999999999999998E-3</v>
      </c>
      <c r="G481" s="105">
        <v>1.9000000000000001E-4</v>
      </c>
      <c r="H481" s="105">
        <v>5.7799999999999995E-4</v>
      </c>
      <c r="I481" s="105">
        <v>3.72</v>
      </c>
      <c r="J481" s="105">
        <v>5.3999999999999999E-2</v>
      </c>
      <c r="K481" s="105">
        <v>2.0000000000000001E-4</v>
      </c>
      <c r="L481" s="105">
        <v>6.0800000000000003E-4</v>
      </c>
      <c r="M481" s="31" t="s">
        <v>172</v>
      </c>
      <c r="N481" s="31">
        <v>130</v>
      </c>
    </row>
    <row r="482" spans="1:14" x14ac:dyDescent="0.3">
      <c r="A482" s="31">
        <v>579</v>
      </c>
      <c r="B482" s="31" t="s">
        <v>402</v>
      </c>
      <c r="C482" s="31" t="s">
        <v>416</v>
      </c>
      <c r="E482" s="105">
        <v>0.183</v>
      </c>
      <c r="F482" s="105">
        <v>3.8999999999999998E-3</v>
      </c>
      <c r="G482" s="105">
        <v>1.7000000000000001E-4</v>
      </c>
      <c r="H482" s="105">
        <v>5.1699999999999999E-4</v>
      </c>
      <c r="I482" s="105">
        <v>3.63</v>
      </c>
      <c r="J482" s="105">
        <v>3.4000000000000002E-2</v>
      </c>
      <c r="K482" s="105">
        <v>1.8000000000000001E-4</v>
      </c>
      <c r="L482" s="105">
        <v>5.4699999999999996E-4</v>
      </c>
      <c r="M482" s="31" t="s">
        <v>172</v>
      </c>
      <c r="N482" s="31">
        <v>130</v>
      </c>
    </row>
    <row r="483" spans="1:14" x14ac:dyDescent="0.3">
      <c r="A483" s="31">
        <v>580</v>
      </c>
      <c r="B483" s="31" t="s">
        <v>402</v>
      </c>
      <c r="C483" s="31" t="s">
        <v>416</v>
      </c>
      <c r="E483" s="105">
        <v>0.185</v>
      </c>
      <c r="F483" s="105">
        <v>4.3E-3</v>
      </c>
      <c r="G483" s="105">
        <v>1E-4</v>
      </c>
      <c r="H483" s="105">
        <v>3.0400000000000002E-4</v>
      </c>
      <c r="I483" s="105">
        <v>3.66</v>
      </c>
      <c r="J483" s="105">
        <v>3.7999999999999999E-2</v>
      </c>
      <c r="K483" s="105">
        <v>1.1E-4</v>
      </c>
      <c r="L483" s="105">
        <v>3.3399999999999999E-4</v>
      </c>
      <c r="M483" s="31" t="s">
        <v>172</v>
      </c>
      <c r="N483" s="31">
        <v>130</v>
      </c>
    </row>
    <row r="484" spans="1:14" x14ac:dyDescent="0.3">
      <c r="A484" s="31">
        <v>581</v>
      </c>
      <c r="B484" s="31" t="s">
        <v>402</v>
      </c>
      <c r="C484" s="31" t="s">
        <v>416</v>
      </c>
      <c r="E484" s="105">
        <v>0.187</v>
      </c>
      <c r="F484" s="105">
        <v>4.7000000000000002E-3</v>
      </c>
      <c r="G484" s="105">
        <v>1.6000000000000001E-4</v>
      </c>
      <c r="H484" s="105">
        <v>4.86E-4</v>
      </c>
      <c r="I484" s="105">
        <v>3.77</v>
      </c>
      <c r="J484" s="105">
        <v>5.1999999999999998E-2</v>
      </c>
      <c r="K484" s="105">
        <v>1.7000000000000001E-4</v>
      </c>
      <c r="L484" s="105">
        <v>5.1699999999999999E-4</v>
      </c>
      <c r="M484" s="31" t="s">
        <v>172</v>
      </c>
      <c r="N484" s="31">
        <v>130</v>
      </c>
    </row>
    <row r="485" spans="1:14" x14ac:dyDescent="0.3">
      <c r="A485" s="31">
        <v>582</v>
      </c>
      <c r="B485" s="31" t="s">
        <v>402</v>
      </c>
      <c r="C485" s="31" t="s">
        <v>416</v>
      </c>
      <c r="E485" s="105">
        <v>0.16900000000000001</v>
      </c>
      <c r="F485" s="105">
        <v>3.7000000000000002E-3</v>
      </c>
      <c r="G485" s="105">
        <v>1.9000000000000001E-4</v>
      </c>
      <c r="H485" s="105">
        <v>5.7799999999999995E-4</v>
      </c>
      <c r="I485" s="105">
        <v>3.54</v>
      </c>
      <c r="J485" s="105">
        <v>3.6999999999999998E-2</v>
      </c>
      <c r="K485" s="105">
        <v>1.7000000000000001E-4</v>
      </c>
      <c r="L485" s="105">
        <v>5.1699999999999999E-4</v>
      </c>
      <c r="M485" s="31" t="s">
        <v>172</v>
      </c>
      <c r="N485" s="31">
        <v>130</v>
      </c>
    </row>
    <row r="486" spans="1:14" x14ac:dyDescent="0.3">
      <c r="A486" s="31">
        <v>583</v>
      </c>
      <c r="B486" s="31" t="s">
        <v>402</v>
      </c>
      <c r="C486" s="31" t="s">
        <v>265</v>
      </c>
      <c r="E486" s="105">
        <v>0.1</v>
      </c>
      <c r="F486" s="105">
        <v>2.7000000000000001E-3</v>
      </c>
      <c r="G486" s="105">
        <v>2.0000000000000001E-4</v>
      </c>
      <c r="H486" s="105">
        <v>6.0800000000000003E-4</v>
      </c>
      <c r="I486" s="105">
        <v>1.27</v>
      </c>
      <c r="J486" s="105">
        <v>1.4999999999999999E-2</v>
      </c>
      <c r="K486" s="105">
        <v>1.8000000000000001E-4</v>
      </c>
      <c r="L486" s="105">
        <v>5.4699999999999996E-4</v>
      </c>
      <c r="M486" s="31" t="s">
        <v>172</v>
      </c>
      <c r="N486" s="31">
        <v>130</v>
      </c>
    </row>
    <row r="487" spans="1:14" x14ac:dyDescent="0.3">
      <c r="A487" s="31">
        <v>584</v>
      </c>
      <c r="B487" s="31" t="s">
        <v>402</v>
      </c>
      <c r="C487" s="31" t="s">
        <v>416</v>
      </c>
      <c r="E487" s="105">
        <v>0.19500000000000001</v>
      </c>
      <c r="F487" s="105">
        <v>4.3E-3</v>
      </c>
      <c r="G487" s="105">
        <v>1.7000000000000001E-4</v>
      </c>
      <c r="H487" s="105">
        <v>5.1699999999999999E-4</v>
      </c>
      <c r="I487" s="105">
        <v>4.01</v>
      </c>
      <c r="J487" s="105">
        <v>4.7E-2</v>
      </c>
      <c r="K487" s="105">
        <v>2.0000000000000001E-4</v>
      </c>
      <c r="L487" s="105">
        <v>6.0800000000000003E-4</v>
      </c>
      <c r="M487" s="31" t="s">
        <v>172</v>
      </c>
      <c r="N487" s="31">
        <v>130</v>
      </c>
    </row>
    <row r="488" spans="1:14" x14ac:dyDescent="0.3">
      <c r="A488" s="31">
        <v>585</v>
      </c>
      <c r="B488" s="31" t="s">
        <v>182</v>
      </c>
      <c r="C488" s="31" t="s">
        <v>415</v>
      </c>
      <c r="E488" s="105">
        <v>1.72E-2</v>
      </c>
      <c r="F488" s="105">
        <v>1.2999999999999999E-3</v>
      </c>
      <c r="G488" s="105">
        <v>2.1000000000000001E-4</v>
      </c>
      <c r="H488" s="105">
        <v>6.38E-4</v>
      </c>
      <c r="I488" s="105">
        <v>2.4500000000000001E-2</v>
      </c>
      <c r="J488" s="105">
        <v>1.1999999999999999E-3</v>
      </c>
      <c r="K488" s="105">
        <v>1.9000000000000001E-4</v>
      </c>
      <c r="L488" s="105">
        <v>5.7799999999999995E-4</v>
      </c>
      <c r="M488" s="31" t="s">
        <v>172</v>
      </c>
      <c r="N488" s="31">
        <v>130</v>
      </c>
    </row>
    <row r="489" spans="1:14" x14ac:dyDescent="0.3">
      <c r="A489" s="31">
        <v>586</v>
      </c>
      <c r="B489" s="31" t="s">
        <v>182</v>
      </c>
      <c r="C489" s="31" t="s">
        <v>415</v>
      </c>
      <c r="E489" s="105">
        <v>1.7600000000000001E-2</v>
      </c>
      <c r="F489" s="105">
        <v>1.1000000000000001E-3</v>
      </c>
      <c r="G489" s="105">
        <v>1.6000000000000001E-4</v>
      </c>
      <c r="H489" s="105">
        <v>4.86E-4</v>
      </c>
      <c r="I489" s="105">
        <v>2.3699999999999999E-2</v>
      </c>
      <c r="J489" s="105">
        <v>1.8E-3</v>
      </c>
      <c r="K489" s="105">
        <v>1.8000000000000001E-4</v>
      </c>
      <c r="L489" s="105">
        <v>5.4699999999999996E-4</v>
      </c>
      <c r="M489" s="31" t="s">
        <v>172</v>
      </c>
      <c r="N489" s="31">
        <v>130</v>
      </c>
    </row>
    <row r="490" spans="1:14" x14ac:dyDescent="0.3">
      <c r="A490" s="31">
        <v>587</v>
      </c>
      <c r="B490" s="31" t="s">
        <v>182</v>
      </c>
      <c r="C490" s="31" t="s">
        <v>415</v>
      </c>
      <c r="E490" s="105">
        <v>1.78E-2</v>
      </c>
      <c r="F490" s="105">
        <v>1.2999999999999999E-3</v>
      </c>
      <c r="G490" s="105">
        <v>2.0000000000000001E-4</v>
      </c>
      <c r="H490" s="105">
        <v>6.0800000000000003E-4</v>
      </c>
      <c r="I490" s="105">
        <v>2.47E-2</v>
      </c>
      <c r="J490" s="105">
        <v>1.4E-3</v>
      </c>
      <c r="K490" s="105">
        <v>2.9E-4</v>
      </c>
      <c r="L490" s="105">
        <v>8.8099999999999995E-4</v>
      </c>
      <c r="M490" s="31" t="s">
        <v>172</v>
      </c>
      <c r="N490" s="31">
        <v>130</v>
      </c>
    </row>
    <row r="491" spans="1:14" x14ac:dyDescent="0.3">
      <c r="A491" s="31">
        <v>588</v>
      </c>
      <c r="B491" s="31" t="s">
        <v>402</v>
      </c>
      <c r="C491" s="31" t="s">
        <v>265</v>
      </c>
      <c r="E491" s="105">
        <v>9.9000000000000005E-2</v>
      </c>
      <c r="F491" s="105">
        <v>5.1999999999999998E-3</v>
      </c>
      <c r="G491" s="105">
        <v>8.3000000000000001E-4</v>
      </c>
      <c r="H491" s="105">
        <v>2.5200000000000001E-3</v>
      </c>
      <c r="I491" s="105">
        <v>1.26</v>
      </c>
      <c r="J491" s="105">
        <v>3.1E-2</v>
      </c>
      <c r="K491" s="105">
        <v>1.1999999999999999E-3</v>
      </c>
      <c r="L491" s="105">
        <v>3.65E-3</v>
      </c>
      <c r="M491" s="31" t="s">
        <v>172</v>
      </c>
      <c r="N491" s="31">
        <v>50</v>
      </c>
    </row>
    <row r="492" spans="1:14" x14ac:dyDescent="0.3">
      <c r="A492" s="31">
        <v>589</v>
      </c>
      <c r="B492" s="31" t="s">
        <v>402</v>
      </c>
      <c r="C492" s="31" t="s">
        <v>265</v>
      </c>
      <c r="E492" s="105">
        <v>0.1</v>
      </c>
      <c r="F492" s="105">
        <v>5.3E-3</v>
      </c>
      <c r="G492" s="105">
        <v>1.1999999999999999E-3</v>
      </c>
      <c r="H492" s="105">
        <v>3.65E-3</v>
      </c>
      <c r="I492" s="105">
        <v>1.25</v>
      </c>
      <c r="J492" s="105">
        <v>3.7999999999999999E-2</v>
      </c>
      <c r="K492" s="105">
        <v>1.4E-3</v>
      </c>
      <c r="L492" s="105">
        <v>4.2599999999999999E-3</v>
      </c>
      <c r="M492" s="31" t="s">
        <v>172</v>
      </c>
      <c r="N492" s="31">
        <v>50</v>
      </c>
    </row>
    <row r="493" spans="1:14" x14ac:dyDescent="0.3">
      <c r="A493" s="31">
        <v>590</v>
      </c>
      <c r="B493" s="31" t="s">
        <v>402</v>
      </c>
      <c r="C493" s="31" t="s">
        <v>265</v>
      </c>
      <c r="E493" s="105">
        <v>9.5399999999999999E-2</v>
      </c>
      <c r="F493" s="105">
        <v>7.3000000000000001E-3</v>
      </c>
      <c r="G493" s="105">
        <v>9.2000000000000003E-4</v>
      </c>
      <c r="H493" s="105">
        <v>2.8E-3</v>
      </c>
      <c r="I493" s="105">
        <v>1.26</v>
      </c>
      <c r="J493" s="105">
        <v>3.2000000000000001E-2</v>
      </c>
      <c r="K493" s="105">
        <v>9.1E-4</v>
      </c>
      <c r="L493" s="105">
        <v>2.7699999999999999E-3</v>
      </c>
      <c r="M493" s="31" t="s">
        <v>172</v>
      </c>
      <c r="N493" s="31">
        <v>50</v>
      </c>
    </row>
    <row r="494" spans="1:14" x14ac:dyDescent="0.3">
      <c r="A494" s="31">
        <v>591</v>
      </c>
      <c r="B494" s="31" t="s">
        <v>402</v>
      </c>
      <c r="C494" s="31" t="s">
        <v>265</v>
      </c>
      <c r="E494" s="105">
        <v>9.5699999999999993E-2</v>
      </c>
      <c r="F494" s="105">
        <v>7.0000000000000001E-3</v>
      </c>
      <c r="G494" s="105">
        <v>1E-3</v>
      </c>
      <c r="H494" s="105">
        <v>3.0400000000000002E-3</v>
      </c>
      <c r="I494" s="105">
        <v>1.21</v>
      </c>
      <c r="J494" s="105">
        <v>3.3000000000000002E-2</v>
      </c>
      <c r="K494" s="105">
        <v>1E-3</v>
      </c>
      <c r="L494" s="105">
        <v>3.0400000000000002E-3</v>
      </c>
      <c r="M494" s="31" t="s">
        <v>172</v>
      </c>
      <c r="N494" s="31">
        <v>50</v>
      </c>
    </row>
    <row r="495" spans="1:14" x14ac:dyDescent="0.3">
      <c r="A495" s="31">
        <v>592</v>
      </c>
      <c r="B495" s="31" t="s">
        <v>402</v>
      </c>
      <c r="C495" s="31" t="s">
        <v>265</v>
      </c>
      <c r="E495" s="105">
        <v>0.106</v>
      </c>
      <c r="F495" s="105">
        <v>8.0999999999999996E-3</v>
      </c>
      <c r="G495" s="105">
        <v>1.1999999999999999E-3</v>
      </c>
      <c r="H495" s="105">
        <v>3.65E-3</v>
      </c>
      <c r="I495" s="105">
        <v>1.32</v>
      </c>
      <c r="J495" s="105">
        <v>0.03</v>
      </c>
      <c r="K495" s="105">
        <v>1.1999999999999999E-3</v>
      </c>
      <c r="L495" s="105">
        <v>3.65E-3</v>
      </c>
      <c r="M495" s="31" t="s">
        <v>172</v>
      </c>
      <c r="N495" s="31">
        <v>50</v>
      </c>
    </row>
    <row r="496" spans="1:14" x14ac:dyDescent="0.3">
      <c r="A496" s="31">
        <v>593</v>
      </c>
      <c r="B496" s="31" t="s">
        <v>402</v>
      </c>
      <c r="C496" s="31" t="s">
        <v>265</v>
      </c>
      <c r="E496" s="105">
        <v>0.105</v>
      </c>
      <c r="F496" s="105">
        <v>8.0999999999999996E-3</v>
      </c>
      <c r="G496" s="105">
        <v>1.1000000000000001E-3</v>
      </c>
      <c r="H496" s="105">
        <v>3.3400000000000001E-3</v>
      </c>
      <c r="I496" s="105">
        <v>1.31</v>
      </c>
      <c r="J496" s="105">
        <v>3.9E-2</v>
      </c>
      <c r="K496" s="105">
        <v>1.1000000000000001E-3</v>
      </c>
      <c r="L496" s="105">
        <v>3.3400000000000001E-3</v>
      </c>
      <c r="M496" s="31" t="s">
        <v>172</v>
      </c>
      <c r="N496" s="31">
        <v>50</v>
      </c>
    </row>
    <row r="497" spans="1:14" x14ac:dyDescent="0.3">
      <c r="A497" s="31">
        <v>594</v>
      </c>
      <c r="B497" s="31" t="s">
        <v>402</v>
      </c>
      <c r="C497" s="31" t="s">
        <v>265</v>
      </c>
      <c r="E497" s="105">
        <v>9.9400000000000002E-2</v>
      </c>
      <c r="F497" s="105">
        <v>6.4000000000000003E-3</v>
      </c>
      <c r="G497" s="105">
        <v>6.8000000000000005E-4</v>
      </c>
      <c r="H497" s="105">
        <v>2.0699999999999998E-3</v>
      </c>
      <c r="I497" s="105">
        <v>1.29</v>
      </c>
      <c r="J497" s="105">
        <v>2.9000000000000001E-2</v>
      </c>
      <c r="K497" s="105">
        <v>9.1E-4</v>
      </c>
      <c r="L497" s="105">
        <v>2.7699999999999999E-3</v>
      </c>
      <c r="M497" s="31" t="s">
        <v>172</v>
      </c>
      <c r="N497" s="31">
        <v>50</v>
      </c>
    </row>
    <row r="498" spans="1:14" x14ac:dyDescent="0.3">
      <c r="A498" s="31">
        <v>595</v>
      </c>
      <c r="B498" s="31" t="s">
        <v>402</v>
      </c>
      <c r="C498" s="31" t="s">
        <v>265</v>
      </c>
      <c r="E498" s="105">
        <v>9.8400000000000001E-2</v>
      </c>
      <c r="F498" s="105">
        <v>7.4999999999999997E-3</v>
      </c>
      <c r="G498" s="105">
        <v>8.8000000000000003E-4</v>
      </c>
      <c r="H498" s="105">
        <v>2.6700000000000001E-3</v>
      </c>
      <c r="I498" s="105">
        <v>1.31</v>
      </c>
      <c r="J498" s="105">
        <v>2.9000000000000001E-2</v>
      </c>
      <c r="K498" s="105">
        <v>1E-3</v>
      </c>
      <c r="L498" s="105">
        <v>3.0400000000000002E-3</v>
      </c>
      <c r="M498" s="31" t="s">
        <v>172</v>
      </c>
      <c r="N498" s="31">
        <v>50</v>
      </c>
    </row>
    <row r="499" spans="1:14" x14ac:dyDescent="0.3">
      <c r="A499" s="31">
        <v>596</v>
      </c>
      <c r="B499" s="31" t="s">
        <v>182</v>
      </c>
      <c r="C499" s="31" t="s">
        <v>182</v>
      </c>
      <c r="E499" s="105">
        <v>1.84E-2</v>
      </c>
      <c r="F499" s="105">
        <v>2.8E-3</v>
      </c>
      <c r="G499" s="105">
        <v>1.2999999999999999E-3</v>
      </c>
      <c r="H499" s="105">
        <v>3.9500000000000004E-3</v>
      </c>
      <c r="I499" s="105">
        <v>2.8199999999999999E-2</v>
      </c>
      <c r="J499" s="105">
        <v>4.1000000000000003E-3</v>
      </c>
      <c r="K499" s="105">
        <v>1.5E-3</v>
      </c>
      <c r="L499" s="105">
        <v>4.5599999999999998E-3</v>
      </c>
      <c r="M499" s="31" t="s">
        <v>172</v>
      </c>
      <c r="N499" s="31">
        <v>50</v>
      </c>
    </row>
    <row r="500" spans="1:14" x14ac:dyDescent="0.3">
      <c r="A500" s="31">
        <v>597</v>
      </c>
      <c r="B500" s="31" t="s">
        <v>182</v>
      </c>
      <c r="C500" s="31" t="s">
        <v>182</v>
      </c>
      <c r="E500" s="105">
        <v>1.89E-2</v>
      </c>
      <c r="F500" s="105">
        <v>3.3E-3</v>
      </c>
      <c r="G500" s="105">
        <v>1.2999999999999999E-3</v>
      </c>
      <c r="H500" s="105">
        <v>3.9500000000000004E-3</v>
      </c>
      <c r="I500" s="105">
        <v>2.3800000000000002E-2</v>
      </c>
      <c r="J500" s="105">
        <v>3.5999999999999999E-3</v>
      </c>
      <c r="K500" s="105">
        <v>1.4E-3</v>
      </c>
      <c r="L500" s="105">
        <v>4.2599999999999999E-3</v>
      </c>
      <c r="M500" s="31" t="s">
        <v>172</v>
      </c>
      <c r="N500" s="31">
        <v>50</v>
      </c>
    </row>
    <row r="501" spans="1:14" x14ac:dyDescent="0.3">
      <c r="A501" s="31">
        <v>598</v>
      </c>
      <c r="B501" s="31" t="s">
        <v>182</v>
      </c>
      <c r="C501" s="31" t="s">
        <v>182</v>
      </c>
      <c r="E501" s="105">
        <v>1.5699999999999999E-2</v>
      </c>
      <c r="F501" s="105">
        <v>2.7000000000000001E-3</v>
      </c>
      <c r="G501" s="105">
        <v>7.2999999999999996E-4</v>
      </c>
      <c r="H501" s="105">
        <v>2.2200000000000002E-3</v>
      </c>
      <c r="I501" s="105">
        <v>2.5700000000000001E-2</v>
      </c>
      <c r="J501" s="105">
        <v>3.0999999999999999E-3</v>
      </c>
      <c r="K501" s="105">
        <v>8.8000000000000003E-4</v>
      </c>
      <c r="L501" s="105">
        <v>2.6700000000000001E-3</v>
      </c>
      <c r="M501" s="31" t="s">
        <v>172</v>
      </c>
      <c r="N501" s="31">
        <v>50</v>
      </c>
    </row>
    <row r="502" spans="1:14" x14ac:dyDescent="0.3">
      <c r="A502" s="31">
        <v>599</v>
      </c>
      <c r="B502" s="31" t="s">
        <v>306</v>
      </c>
      <c r="C502" s="31" t="s">
        <v>384</v>
      </c>
      <c r="E502" s="105">
        <v>1.0200000000000001E-2</v>
      </c>
      <c r="F502" s="105">
        <v>3.0000000000000001E-3</v>
      </c>
      <c r="G502" s="105">
        <v>7.5000000000000002E-4</v>
      </c>
      <c r="H502" s="105">
        <v>2.2799999999999999E-3</v>
      </c>
      <c r="I502" s="105">
        <v>4.24E-2</v>
      </c>
      <c r="J502" s="105">
        <v>5.7000000000000002E-3</v>
      </c>
      <c r="K502" s="105">
        <v>1.1000000000000001E-3</v>
      </c>
      <c r="L502" s="105">
        <v>3.3400000000000001E-3</v>
      </c>
      <c r="M502" s="31" t="s">
        <v>172</v>
      </c>
      <c r="N502" s="31">
        <v>50</v>
      </c>
    </row>
    <row r="503" spans="1:14" x14ac:dyDescent="0.3">
      <c r="A503" s="31">
        <v>600</v>
      </c>
      <c r="B503" s="31" t="s">
        <v>306</v>
      </c>
      <c r="C503" s="31" t="s">
        <v>384</v>
      </c>
      <c r="E503" s="105">
        <v>1.2699999999999999E-2</v>
      </c>
      <c r="F503" s="105">
        <v>2.0999999999999999E-3</v>
      </c>
      <c r="G503" s="105">
        <v>8.3000000000000001E-4</v>
      </c>
      <c r="H503" s="105">
        <v>2.5200000000000001E-3</v>
      </c>
      <c r="I503" s="105">
        <v>4.1799999999999997E-2</v>
      </c>
      <c r="J503" s="105">
        <v>4.3E-3</v>
      </c>
      <c r="K503" s="105">
        <v>1.2999999999999999E-3</v>
      </c>
      <c r="L503" s="105">
        <v>3.9500000000000004E-3</v>
      </c>
      <c r="M503" s="31" t="s">
        <v>172</v>
      </c>
      <c r="N503" s="31">
        <v>50</v>
      </c>
    </row>
    <row r="504" spans="1:14" x14ac:dyDescent="0.3">
      <c r="A504" s="31">
        <v>601</v>
      </c>
      <c r="B504" s="31" t="s">
        <v>306</v>
      </c>
      <c r="C504" s="31" t="s">
        <v>384</v>
      </c>
      <c r="E504" s="105">
        <v>1.34E-2</v>
      </c>
      <c r="F504" s="105">
        <v>3.0000000000000001E-3</v>
      </c>
      <c r="G504" s="105">
        <v>1E-3</v>
      </c>
      <c r="H504" s="105">
        <v>3.0400000000000002E-3</v>
      </c>
      <c r="I504" s="105">
        <v>4.4200000000000003E-2</v>
      </c>
      <c r="J504" s="105">
        <v>4.3E-3</v>
      </c>
      <c r="K504" s="105">
        <v>9.3000000000000005E-4</v>
      </c>
      <c r="L504" s="105">
        <v>2.8300000000000001E-3</v>
      </c>
      <c r="M504" s="31" t="s">
        <v>172</v>
      </c>
      <c r="N504" s="31">
        <v>50</v>
      </c>
    </row>
    <row r="505" spans="1:14" x14ac:dyDescent="0.3">
      <c r="A505" s="31">
        <v>602</v>
      </c>
      <c r="B505" s="31" t="s">
        <v>306</v>
      </c>
      <c r="C505" s="31" t="s">
        <v>384</v>
      </c>
      <c r="E505" s="105">
        <v>1.35E-2</v>
      </c>
      <c r="F505" s="105">
        <v>2.3999999999999998E-3</v>
      </c>
      <c r="G505" s="105">
        <v>1.1000000000000001E-3</v>
      </c>
      <c r="H505" s="105">
        <v>3.3400000000000001E-3</v>
      </c>
      <c r="I505" s="105">
        <v>4.0300000000000002E-2</v>
      </c>
      <c r="J505" s="105">
        <v>3.5999999999999999E-3</v>
      </c>
      <c r="K505" s="105">
        <v>1.1000000000000001E-3</v>
      </c>
      <c r="L505" s="105">
        <v>3.3400000000000001E-3</v>
      </c>
      <c r="M505" s="31" t="s">
        <v>172</v>
      </c>
      <c r="N505" s="31">
        <v>50</v>
      </c>
    </row>
    <row r="506" spans="1:14" x14ac:dyDescent="0.3">
      <c r="A506" s="31">
        <v>603</v>
      </c>
      <c r="B506" s="31" t="s">
        <v>306</v>
      </c>
      <c r="C506" s="31" t="s">
        <v>384</v>
      </c>
      <c r="E506" s="105">
        <v>1.41E-2</v>
      </c>
      <c r="F506" s="105">
        <v>2.7000000000000001E-3</v>
      </c>
      <c r="G506" s="105">
        <v>9.2000000000000003E-4</v>
      </c>
      <c r="H506" s="105">
        <v>2.8E-3</v>
      </c>
      <c r="I506" s="105">
        <v>4.2299999999999997E-2</v>
      </c>
      <c r="J506" s="105">
        <v>5.1999999999999998E-3</v>
      </c>
      <c r="K506" s="105">
        <v>9.1E-4</v>
      </c>
      <c r="L506" s="105">
        <v>2.7699999999999999E-3</v>
      </c>
      <c r="M506" s="31" t="s">
        <v>172</v>
      </c>
      <c r="N506" s="31">
        <v>50</v>
      </c>
    </row>
    <row r="507" spans="1:14" x14ac:dyDescent="0.3">
      <c r="A507" s="31">
        <v>604</v>
      </c>
      <c r="B507" s="31" t="s">
        <v>306</v>
      </c>
      <c r="C507" s="31" t="s">
        <v>384</v>
      </c>
      <c r="E507" s="105">
        <v>1.17E-2</v>
      </c>
      <c r="F507" s="105">
        <v>2.0999999999999999E-3</v>
      </c>
      <c r="G507" s="105">
        <v>9.1E-4</v>
      </c>
      <c r="H507" s="105">
        <v>2.7699999999999999E-3</v>
      </c>
      <c r="I507" s="105">
        <v>4.0800000000000003E-2</v>
      </c>
      <c r="J507" s="105">
        <v>3.3999999999999998E-3</v>
      </c>
      <c r="K507" s="105">
        <v>1E-3</v>
      </c>
      <c r="L507" s="105">
        <v>3.0400000000000002E-3</v>
      </c>
      <c r="M507" s="31" t="s">
        <v>172</v>
      </c>
      <c r="N507" s="31">
        <v>50</v>
      </c>
    </row>
    <row r="508" spans="1:14" x14ac:dyDescent="0.3">
      <c r="A508" s="31">
        <v>605</v>
      </c>
      <c r="B508" s="31" t="s">
        <v>306</v>
      </c>
      <c r="C508" s="31" t="s">
        <v>384</v>
      </c>
      <c r="E508" s="105">
        <v>1.12E-2</v>
      </c>
      <c r="F508" s="105">
        <v>2.2000000000000001E-3</v>
      </c>
      <c r="G508" s="105">
        <v>8.1999999999999998E-4</v>
      </c>
      <c r="H508" s="105">
        <v>2.49E-3</v>
      </c>
      <c r="I508" s="105">
        <v>4.48E-2</v>
      </c>
      <c r="J508" s="105">
        <v>4.4000000000000003E-3</v>
      </c>
      <c r="K508" s="105">
        <v>8.7000000000000001E-4</v>
      </c>
      <c r="L508" s="105">
        <v>2.64E-3</v>
      </c>
      <c r="M508" s="31" t="s">
        <v>172</v>
      </c>
      <c r="N508" s="31">
        <v>50</v>
      </c>
    </row>
    <row r="509" spans="1:14" x14ac:dyDescent="0.3">
      <c r="A509" s="31">
        <v>607</v>
      </c>
      <c r="B509" s="31" t="s">
        <v>306</v>
      </c>
      <c r="C509" s="31" t="s">
        <v>387</v>
      </c>
      <c r="E509" s="105">
        <v>7.4999999999999997E-3</v>
      </c>
      <c r="F509" s="105">
        <v>2E-3</v>
      </c>
      <c r="G509" s="105">
        <v>1.9E-3</v>
      </c>
      <c r="H509" s="105">
        <v>5.7800000000000004E-3</v>
      </c>
      <c r="I509" s="105">
        <v>4.2999999999999999E-4</v>
      </c>
      <c r="J509" s="105">
        <v>7.7999999999999999E-4</v>
      </c>
      <c r="K509" s="105">
        <v>1.6999999999999999E-3</v>
      </c>
      <c r="L509" s="105">
        <v>5.1700000000000001E-3</v>
      </c>
      <c r="M509" s="31" t="s">
        <v>172</v>
      </c>
      <c r="N509" s="31">
        <v>50</v>
      </c>
    </row>
    <row r="510" spans="1:14" x14ac:dyDescent="0.3">
      <c r="A510" s="31">
        <v>608</v>
      </c>
      <c r="B510" s="31" t="s">
        <v>306</v>
      </c>
      <c r="C510" s="31" t="s">
        <v>387</v>
      </c>
      <c r="E510" s="105">
        <v>6.7000000000000002E-3</v>
      </c>
      <c r="F510" s="105">
        <v>2.0999999999999999E-3</v>
      </c>
      <c r="G510" s="105">
        <v>1.6000000000000001E-3</v>
      </c>
      <c r="H510" s="105">
        <v>4.8599999999999997E-3</v>
      </c>
      <c r="I510" s="105">
        <v>-6.1300000000000005E-4</v>
      </c>
      <c r="J510" s="105">
        <v>2.5999999999999998E-5</v>
      </c>
      <c r="K510" s="105">
        <v>1.6000000000000001E-3</v>
      </c>
      <c r="L510" s="105">
        <v>4.8599999999999997E-3</v>
      </c>
      <c r="M510" s="31" t="s">
        <v>172</v>
      </c>
      <c r="N510" s="31">
        <v>50</v>
      </c>
    </row>
    <row r="511" spans="1:14" x14ac:dyDescent="0.3">
      <c r="A511" s="31">
        <v>609</v>
      </c>
      <c r="B511" s="31" t="s">
        <v>306</v>
      </c>
      <c r="C511" s="31" t="s">
        <v>387</v>
      </c>
      <c r="E511" s="105">
        <v>8.6E-3</v>
      </c>
      <c r="F511" s="105">
        <v>2.3999999999999998E-3</v>
      </c>
      <c r="G511" s="105">
        <v>1.1000000000000001E-3</v>
      </c>
      <c r="H511" s="105">
        <v>3.3400000000000001E-3</v>
      </c>
      <c r="I511" s="105">
        <v>1E-3</v>
      </c>
      <c r="J511" s="105">
        <v>1.1000000000000001E-3</v>
      </c>
      <c r="K511" s="105">
        <v>1.1999999999999999E-3</v>
      </c>
      <c r="L511" s="105">
        <v>3.65E-3</v>
      </c>
      <c r="M511" s="31" t="s">
        <v>172</v>
      </c>
      <c r="N511" s="31">
        <v>50</v>
      </c>
    </row>
    <row r="512" spans="1:14" x14ac:dyDescent="0.3">
      <c r="A512" s="31">
        <v>610</v>
      </c>
      <c r="B512" s="31" t="s">
        <v>287</v>
      </c>
      <c r="C512" s="31" t="s">
        <v>384</v>
      </c>
      <c r="E512" s="105">
        <v>7.7999999999999996E-3</v>
      </c>
      <c r="F512" s="105">
        <v>1.6999999999999999E-3</v>
      </c>
      <c r="G512" s="105">
        <v>7.6999999999999996E-4</v>
      </c>
      <c r="H512" s="105">
        <v>2.3400000000000001E-3</v>
      </c>
      <c r="I512" s="105">
        <v>3.1899999999999998E-2</v>
      </c>
      <c r="J512" s="105">
        <v>3.8E-3</v>
      </c>
      <c r="K512" s="105">
        <v>9.5E-4</v>
      </c>
      <c r="L512" s="105">
        <v>2.8900000000000002E-3</v>
      </c>
      <c r="M512" s="31" t="s">
        <v>172</v>
      </c>
      <c r="N512" s="31">
        <v>50</v>
      </c>
    </row>
    <row r="513" spans="1:14" x14ac:dyDescent="0.3">
      <c r="A513" s="31">
        <v>611</v>
      </c>
      <c r="B513" s="31" t="s">
        <v>287</v>
      </c>
      <c r="C513" s="31" t="s">
        <v>384</v>
      </c>
      <c r="E513" s="105">
        <v>7.1999999999999998E-3</v>
      </c>
      <c r="F513" s="105">
        <v>1.6000000000000001E-3</v>
      </c>
      <c r="G513" s="105">
        <v>6.4000000000000005E-4</v>
      </c>
      <c r="H513" s="105">
        <v>1.9499999999999999E-3</v>
      </c>
      <c r="I513" s="105">
        <v>3.2300000000000002E-2</v>
      </c>
      <c r="J513" s="105">
        <v>4.1999999999999997E-3</v>
      </c>
      <c r="K513" s="105">
        <v>7.6999999999999996E-4</v>
      </c>
      <c r="L513" s="105">
        <v>2.3400000000000001E-3</v>
      </c>
      <c r="M513" s="31" t="s">
        <v>172</v>
      </c>
      <c r="N513" s="31">
        <v>50</v>
      </c>
    </row>
    <row r="514" spans="1:14" x14ac:dyDescent="0.3">
      <c r="A514" s="31">
        <v>612</v>
      </c>
      <c r="B514" s="31" t="s">
        <v>287</v>
      </c>
      <c r="C514" s="31" t="s">
        <v>384</v>
      </c>
      <c r="E514" s="105">
        <v>7.0000000000000001E-3</v>
      </c>
      <c r="F514" s="105">
        <v>1.2999999999999999E-3</v>
      </c>
      <c r="G514" s="105">
        <v>7.1000000000000002E-4</v>
      </c>
      <c r="H514" s="105">
        <v>2.16E-3</v>
      </c>
      <c r="I514" s="105">
        <v>2.7300000000000001E-2</v>
      </c>
      <c r="J514" s="105">
        <v>3.8999999999999998E-3</v>
      </c>
      <c r="K514" s="105">
        <v>7.1000000000000002E-4</v>
      </c>
      <c r="L514" s="105">
        <v>2.16E-3</v>
      </c>
      <c r="M514" s="31" t="s">
        <v>172</v>
      </c>
      <c r="N514" s="31">
        <v>50</v>
      </c>
    </row>
    <row r="515" spans="1:14" x14ac:dyDescent="0.3">
      <c r="A515" s="31">
        <v>613</v>
      </c>
      <c r="B515" s="31" t="s">
        <v>287</v>
      </c>
      <c r="C515" s="31" t="s">
        <v>384</v>
      </c>
      <c r="E515" s="105">
        <v>8.0000000000000002E-3</v>
      </c>
      <c r="F515" s="105">
        <v>1.6999999999999999E-3</v>
      </c>
      <c r="G515" s="105">
        <v>9.2000000000000003E-4</v>
      </c>
      <c r="H515" s="105">
        <v>2.8E-3</v>
      </c>
      <c r="I515" s="105">
        <v>3.49E-2</v>
      </c>
      <c r="J515" s="105">
        <v>3.5999999999999999E-3</v>
      </c>
      <c r="K515" s="105">
        <v>9.3999999999999997E-4</v>
      </c>
      <c r="L515" s="105">
        <v>2.8600000000000001E-3</v>
      </c>
      <c r="M515" s="31" t="s">
        <v>172</v>
      </c>
      <c r="N515" s="31">
        <v>50</v>
      </c>
    </row>
    <row r="516" spans="1:14" x14ac:dyDescent="0.3">
      <c r="A516" s="31">
        <v>615</v>
      </c>
      <c r="B516" s="31" t="s">
        <v>287</v>
      </c>
      <c r="C516" s="31" t="s">
        <v>387</v>
      </c>
      <c r="E516" s="105">
        <v>5.1999999999999998E-3</v>
      </c>
      <c r="F516" s="105">
        <v>1.8E-3</v>
      </c>
      <c r="G516" s="105">
        <v>1.1999999999999999E-3</v>
      </c>
      <c r="H516" s="105">
        <v>3.65E-3</v>
      </c>
      <c r="I516" s="105">
        <v>1.2700000000000001E-3</v>
      </c>
      <c r="J516" s="105">
        <v>9.3999999999999997E-4</v>
      </c>
      <c r="K516" s="105">
        <v>1.6000000000000001E-3</v>
      </c>
      <c r="L516" s="105">
        <v>4.8599999999999997E-3</v>
      </c>
      <c r="M516" s="31" t="s">
        <v>172</v>
      </c>
      <c r="N516" s="31">
        <v>50</v>
      </c>
    </row>
    <row r="517" spans="1:14" x14ac:dyDescent="0.3">
      <c r="A517" s="31">
        <v>616</v>
      </c>
      <c r="B517" s="31" t="s">
        <v>287</v>
      </c>
      <c r="C517" s="31" t="s">
        <v>387</v>
      </c>
      <c r="E517" s="105">
        <v>8.6E-3</v>
      </c>
      <c r="F517" s="105">
        <v>2.3999999999999998E-3</v>
      </c>
      <c r="G517" s="105">
        <v>1.2999999999999999E-3</v>
      </c>
      <c r="H517" s="105">
        <v>3.9500000000000004E-3</v>
      </c>
      <c r="I517" s="105">
        <v>1.2899999999999999E-3</v>
      </c>
      <c r="J517" s="105">
        <v>8.0000000000000004E-4</v>
      </c>
      <c r="K517" s="105">
        <v>1.5E-3</v>
      </c>
      <c r="L517" s="105">
        <v>4.5599999999999998E-3</v>
      </c>
      <c r="M517" s="31" t="s">
        <v>172</v>
      </c>
      <c r="N517" s="31">
        <v>50</v>
      </c>
    </row>
    <row r="518" spans="1:14" x14ac:dyDescent="0.3">
      <c r="A518" s="31">
        <v>617</v>
      </c>
      <c r="B518" s="31" t="s">
        <v>287</v>
      </c>
      <c r="C518" s="31" t="s">
        <v>387</v>
      </c>
      <c r="E518" s="105">
        <v>4.7000000000000002E-3</v>
      </c>
      <c r="F518" s="105">
        <v>1.6999999999999999E-3</v>
      </c>
      <c r="G518" s="105">
        <v>1.1000000000000001E-3</v>
      </c>
      <c r="H518" s="105">
        <v>3.3400000000000001E-3</v>
      </c>
      <c r="I518" s="105">
        <v>2.3E-3</v>
      </c>
      <c r="J518" s="105">
        <v>1.1999999999999999E-3</v>
      </c>
      <c r="K518" s="105">
        <v>1.2999999999999999E-3</v>
      </c>
      <c r="L518" s="105">
        <v>3.9500000000000004E-3</v>
      </c>
      <c r="M518" s="31" t="s">
        <v>172</v>
      </c>
      <c r="N518" s="31">
        <v>50</v>
      </c>
    </row>
    <row r="519" spans="1:14" x14ac:dyDescent="0.3">
      <c r="A519" s="31">
        <v>619</v>
      </c>
      <c r="B519" s="31" t="s">
        <v>287</v>
      </c>
      <c r="C519" s="31" t="s">
        <v>387</v>
      </c>
      <c r="E519" s="105">
        <v>8.5000000000000006E-3</v>
      </c>
      <c r="F519" s="105">
        <v>2.3E-3</v>
      </c>
      <c r="G519" s="105">
        <v>1.1000000000000001E-3</v>
      </c>
      <c r="H519" s="105">
        <v>3.3400000000000001E-3</v>
      </c>
      <c r="I519" s="105">
        <v>1.6999999999999999E-3</v>
      </c>
      <c r="J519" s="105">
        <v>1.1000000000000001E-3</v>
      </c>
      <c r="K519" s="105">
        <v>1.1000000000000001E-3</v>
      </c>
      <c r="L519" s="105">
        <v>3.3400000000000001E-3</v>
      </c>
      <c r="M519" s="31" t="s">
        <v>172</v>
      </c>
      <c r="N519" s="31">
        <v>50</v>
      </c>
    </row>
    <row r="520" spans="1:14" x14ac:dyDescent="0.3">
      <c r="A520" s="31">
        <v>620</v>
      </c>
      <c r="B520" s="31" t="s">
        <v>287</v>
      </c>
      <c r="C520" s="31" t="s">
        <v>384</v>
      </c>
      <c r="E520" s="105">
        <v>6.0999999999999999E-2</v>
      </c>
      <c r="F520" s="105">
        <v>0.02</v>
      </c>
      <c r="G520" s="105">
        <v>1.1000000000000001E-3</v>
      </c>
      <c r="H520" s="105">
        <v>3.3400000000000001E-3</v>
      </c>
      <c r="I520" s="105">
        <v>0.38</v>
      </c>
      <c r="J520" s="105">
        <v>0.12</v>
      </c>
      <c r="K520" s="105">
        <v>1.1000000000000001E-3</v>
      </c>
      <c r="L520" s="105">
        <v>3.3400000000000001E-3</v>
      </c>
      <c r="M520" s="31" t="s">
        <v>172</v>
      </c>
      <c r="N520" s="31">
        <v>50</v>
      </c>
    </row>
    <row r="521" spans="1:14" x14ac:dyDescent="0.3">
      <c r="A521" s="31">
        <v>621</v>
      </c>
      <c r="B521" s="31" t="s">
        <v>287</v>
      </c>
      <c r="C521" s="31" t="s">
        <v>384</v>
      </c>
      <c r="E521" s="105">
        <v>8.0000000000000002E-3</v>
      </c>
      <c r="F521" s="105">
        <v>2.7000000000000001E-3</v>
      </c>
      <c r="G521" s="105">
        <v>8.4999999999999995E-4</v>
      </c>
      <c r="H521" s="105">
        <v>2.5799999999999998E-3</v>
      </c>
      <c r="I521" s="105">
        <v>4.1399999999999999E-2</v>
      </c>
      <c r="J521" s="105">
        <v>5.5999999999999999E-3</v>
      </c>
      <c r="K521" s="105">
        <v>8.5999999999999998E-4</v>
      </c>
      <c r="L521" s="105">
        <v>2.6099999999999999E-3</v>
      </c>
      <c r="M521" s="31" t="s">
        <v>172</v>
      </c>
      <c r="N521" s="31">
        <v>50</v>
      </c>
    </row>
    <row r="522" spans="1:14" x14ac:dyDescent="0.3">
      <c r="A522" s="31">
        <v>622</v>
      </c>
      <c r="B522" s="31" t="s">
        <v>388</v>
      </c>
      <c r="C522" s="31" t="s">
        <v>387</v>
      </c>
      <c r="E522" s="105">
        <v>6.3700000000000007E-2</v>
      </c>
      <c r="F522" s="105">
        <v>6.4000000000000003E-3</v>
      </c>
      <c r="G522" s="105">
        <v>1.4E-3</v>
      </c>
      <c r="H522" s="105">
        <v>4.2599999999999999E-3</v>
      </c>
      <c r="I522" s="105">
        <v>3.0599999999999999E-2</v>
      </c>
      <c r="J522" s="105">
        <v>3.8E-3</v>
      </c>
      <c r="K522" s="105">
        <v>1.4E-3</v>
      </c>
      <c r="L522" s="105">
        <v>4.2599999999999999E-3</v>
      </c>
      <c r="M522" s="31" t="s">
        <v>172</v>
      </c>
      <c r="N522" s="31">
        <v>50</v>
      </c>
    </row>
    <row r="523" spans="1:14" x14ac:dyDescent="0.3">
      <c r="A523" s="31">
        <v>623</v>
      </c>
      <c r="B523" s="31" t="s">
        <v>388</v>
      </c>
      <c r="C523" s="31" t="s">
        <v>387</v>
      </c>
      <c r="E523" s="105">
        <v>5.1400000000000001E-2</v>
      </c>
      <c r="F523" s="105">
        <v>6.1000000000000004E-3</v>
      </c>
      <c r="G523" s="105">
        <v>1E-3</v>
      </c>
      <c r="H523" s="105">
        <v>3.0400000000000002E-3</v>
      </c>
      <c r="I523" s="105">
        <v>1.9599999999999999E-2</v>
      </c>
      <c r="J523" s="105">
        <v>4.1999999999999997E-3</v>
      </c>
      <c r="K523" s="105">
        <v>1.1000000000000001E-3</v>
      </c>
      <c r="L523" s="105">
        <v>3.3400000000000001E-3</v>
      </c>
      <c r="M523" s="31" t="s">
        <v>172</v>
      </c>
      <c r="N523" s="31">
        <v>50</v>
      </c>
    </row>
    <row r="524" spans="1:14" x14ac:dyDescent="0.3">
      <c r="A524" s="31">
        <v>625</v>
      </c>
      <c r="B524" s="31" t="s">
        <v>388</v>
      </c>
      <c r="C524" s="31" t="s">
        <v>387</v>
      </c>
      <c r="E524" s="105">
        <v>5.6599999999999998E-2</v>
      </c>
      <c r="F524" s="105">
        <v>6.0000000000000001E-3</v>
      </c>
      <c r="G524" s="105">
        <v>1.1000000000000001E-3</v>
      </c>
      <c r="H524" s="105">
        <v>3.3400000000000001E-3</v>
      </c>
      <c r="I524" s="105">
        <v>1.78E-2</v>
      </c>
      <c r="J524" s="105">
        <v>3.2000000000000002E-3</v>
      </c>
      <c r="K524" s="105">
        <v>1.2999999999999999E-3</v>
      </c>
      <c r="L524" s="105">
        <v>3.9500000000000004E-3</v>
      </c>
      <c r="M524" s="31" t="s">
        <v>172</v>
      </c>
      <c r="N524" s="31">
        <v>50</v>
      </c>
    </row>
    <row r="525" spans="1:14" x14ac:dyDescent="0.3">
      <c r="A525" s="31">
        <v>626</v>
      </c>
      <c r="B525" s="31" t="s">
        <v>388</v>
      </c>
      <c r="C525" s="31" t="s">
        <v>387</v>
      </c>
      <c r="E525" s="105">
        <v>5.67E-2</v>
      </c>
      <c r="F525" s="105">
        <v>5.7000000000000002E-3</v>
      </c>
      <c r="G525" s="105">
        <v>1.6999999999999999E-3</v>
      </c>
      <c r="H525" s="105">
        <v>5.1700000000000001E-3</v>
      </c>
      <c r="I525" s="105">
        <v>2.3400000000000001E-2</v>
      </c>
      <c r="J525" s="105">
        <v>4.4999999999999997E-3</v>
      </c>
      <c r="K525" s="105">
        <v>1.1000000000000001E-3</v>
      </c>
      <c r="L525" s="105">
        <v>3.3400000000000001E-3</v>
      </c>
      <c r="M525" s="31" t="s">
        <v>172</v>
      </c>
      <c r="N525" s="31">
        <v>50</v>
      </c>
    </row>
    <row r="526" spans="1:14" x14ac:dyDescent="0.3">
      <c r="A526" s="31">
        <v>627</v>
      </c>
      <c r="B526" s="31" t="s">
        <v>388</v>
      </c>
      <c r="C526" s="31" t="s">
        <v>387</v>
      </c>
      <c r="E526" s="105">
        <v>5.57E-2</v>
      </c>
      <c r="F526" s="105">
        <v>5.4000000000000003E-3</v>
      </c>
      <c r="G526" s="105">
        <v>1.4E-3</v>
      </c>
      <c r="H526" s="105">
        <v>4.2599999999999999E-3</v>
      </c>
      <c r="I526" s="105">
        <v>2.5100000000000001E-2</v>
      </c>
      <c r="J526" s="105">
        <v>4.5999999999999999E-3</v>
      </c>
      <c r="K526" s="105">
        <v>1.6000000000000001E-3</v>
      </c>
      <c r="L526" s="105">
        <v>4.8599999999999997E-3</v>
      </c>
      <c r="M526" s="31" t="s">
        <v>172</v>
      </c>
      <c r="N526" s="31">
        <v>50</v>
      </c>
    </row>
    <row r="527" spans="1:14" x14ac:dyDescent="0.3">
      <c r="A527" s="31">
        <v>628</v>
      </c>
      <c r="B527" s="31" t="s">
        <v>388</v>
      </c>
      <c r="C527" s="31" t="s">
        <v>387</v>
      </c>
      <c r="E527" s="105">
        <v>0.06</v>
      </c>
      <c r="F527" s="105">
        <v>6.0000000000000001E-3</v>
      </c>
      <c r="G527" s="105">
        <v>1.6999999999999999E-3</v>
      </c>
      <c r="H527" s="105">
        <v>5.1700000000000001E-3</v>
      </c>
      <c r="I527" s="105">
        <v>2.53E-2</v>
      </c>
      <c r="J527" s="105">
        <v>4.0000000000000001E-3</v>
      </c>
      <c r="K527" s="105">
        <v>1.6999999999999999E-3</v>
      </c>
      <c r="L527" s="105">
        <v>5.1700000000000001E-3</v>
      </c>
      <c r="M527" s="31" t="s">
        <v>172</v>
      </c>
      <c r="N527" s="31">
        <v>50</v>
      </c>
    </row>
    <row r="528" spans="1:14" x14ac:dyDescent="0.3">
      <c r="A528" s="31">
        <v>629</v>
      </c>
      <c r="B528" s="31" t="s">
        <v>388</v>
      </c>
      <c r="C528" s="31" t="s">
        <v>387</v>
      </c>
      <c r="E528" s="105">
        <v>6.0600000000000001E-2</v>
      </c>
      <c r="F528" s="105">
        <v>6.4999999999999997E-3</v>
      </c>
      <c r="G528" s="105">
        <v>1.6999999999999999E-3</v>
      </c>
      <c r="H528" s="105">
        <v>5.1700000000000001E-3</v>
      </c>
      <c r="I528" s="105">
        <v>2.8500000000000001E-2</v>
      </c>
      <c r="J528" s="105">
        <v>4.0000000000000001E-3</v>
      </c>
      <c r="K528" s="105">
        <v>1.6000000000000001E-3</v>
      </c>
      <c r="L528" s="105">
        <v>4.8599999999999997E-3</v>
      </c>
      <c r="M528" s="31" t="s">
        <v>172</v>
      </c>
      <c r="N528" s="31">
        <v>50</v>
      </c>
    </row>
    <row r="529" spans="1:14" x14ac:dyDescent="0.3">
      <c r="A529" s="31">
        <v>630</v>
      </c>
      <c r="B529" s="31" t="s">
        <v>388</v>
      </c>
      <c r="C529" s="31" t="s">
        <v>387</v>
      </c>
      <c r="E529" s="105">
        <v>6.59E-2</v>
      </c>
      <c r="F529" s="105">
        <v>7.1999999999999998E-3</v>
      </c>
      <c r="G529" s="105">
        <v>1.4E-3</v>
      </c>
      <c r="H529" s="105">
        <v>4.2599999999999999E-3</v>
      </c>
      <c r="I529" s="105">
        <v>2.5899999999999999E-2</v>
      </c>
      <c r="J529" s="105">
        <v>4.4000000000000003E-3</v>
      </c>
      <c r="K529" s="105">
        <v>1.5E-3</v>
      </c>
      <c r="L529" s="105">
        <v>4.5599999999999998E-3</v>
      </c>
      <c r="M529" s="31" t="s">
        <v>172</v>
      </c>
      <c r="N529" s="31">
        <v>50</v>
      </c>
    </row>
    <row r="530" spans="1:14" x14ac:dyDescent="0.3">
      <c r="A530" s="31">
        <v>631</v>
      </c>
      <c r="B530" s="31" t="s">
        <v>294</v>
      </c>
      <c r="C530" s="31" t="s">
        <v>384</v>
      </c>
      <c r="E530" s="105">
        <v>1.2200000000000001E-2</v>
      </c>
      <c r="F530" s="105">
        <v>3.5000000000000001E-3</v>
      </c>
      <c r="G530" s="105">
        <v>1.4E-3</v>
      </c>
      <c r="H530" s="105">
        <v>4.2599999999999999E-3</v>
      </c>
      <c r="I530" s="105">
        <v>2.3800000000000002E-2</v>
      </c>
      <c r="J530" s="105">
        <v>3.0999999999999999E-3</v>
      </c>
      <c r="K530" s="105">
        <v>1.4E-3</v>
      </c>
      <c r="L530" s="105">
        <v>4.2599999999999999E-3</v>
      </c>
      <c r="M530" s="31" t="s">
        <v>172</v>
      </c>
      <c r="N530" s="31">
        <v>50</v>
      </c>
    </row>
    <row r="531" spans="1:14" x14ac:dyDescent="0.3">
      <c r="A531" s="31">
        <v>632</v>
      </c>
      <c r="B531" s="31" t="s">
        <v>294</v>
      </c>
      <c r="C531" s="31" t="s">
        <v>384</v>
      </c>
      <c r="E531" s="105">
        <v>1.5900000000000001E-2</v>
      </c>
      <c r="F531" s="105">
        <v>4.1000000000000003E-3</v>
      </c>
      <c r="G531" s="105">
        <v>1.4E-3</v>
      </c>
      <c r="H531" s="105">
        <v>4.2599999999999999E-3</v>
      </c>
      <c r="I531" s="105">
        <v>3.8199999999999998E-2</v>
      </c>
      <c r="J531" s="105">
        <v>5.7000000000000002E-3</v>
      </c>
      <c r="K531" s="105">
        <v>1.2999999999999999E-3</v>
      </c>
      <c r="L531" s="105">
        <v>3.9500000000000004E-3</v>
      </c>
      <c r="M531" s="31" t="s">
        <v>172</v>
      </c>
      <c r="N531" s="31">
        <v>50</v>
      </c>
    </row>
    <row r="532" spans="1:14" x14ac:dyDescent="0.3">
      <c r="A532" s="31">
        <v>633</v>
      </c>
      <c r="B532" s="31" t="s">
        <v>294</v>
      </c>
      <c r="C532" s="31" t="s">
        <v>384</v>
      </c>
      <c r="E532" s="105">
        <v>1.15E-2</v>
      </c>
      <c r="F532" s="105">
        <v>2.3999999999999998E-3</v>
      </c>
      <c r="G532" s="105">
        <v>1.6000000000000001E-3</v>
      </c>
      <c r="H532" s="105">
        <v>4.8599999999999997E-3</v>
      </c>
      <c r="I532" s="105">
        <v>2.7799999999999998E-2</v>
      </c>
      <c r="J532" s="105">
        <v>5.1999999999999998E-3</v>
      </c>
      <c r="K532" s="105">
        <v>1.5E-3</v>
      </c>
      <c r="L532" s="105">
        <v>4.5599999999999998E-3</v>
      </c>
      <c r="M532" s="31" t="s">
        <v>172</v>
      </c>
      <c r="N532" s="31">
        <v>50</v>
      </c>
    </row>
    <row r="533" spans="1:14" x14ac:dyDescent="0.3">
      <c r="A533" s="31">
        <v>634</v>
      </c>
      <c r="B533" s="31" t="s">
        <v>294</v>
      </c>
      <c r="C533" s="31" t="s">
        <v>384</v>
      </c>
      <c r="E533" s="105">
        <v>8.3000000000000001E-3</v>
      </c>
      <c r="F533" s="105">
        <v>3.3E-3</v>
      </c>
      <c r="G533" s="105">
        <v>1.5E-3</v>
      </c>
      <c r="H533" s="105">
        <v>4.5599999999999998E-3</v>
      </c>
      <c r="I533" s="105">
        <v>2.5899999999999999E-2</v>
      </c>
      <c r="J533" s="105">
        <v>4.7999999999999996E-3</v>
      </c>
      <c r="K533" s="105">
        <v>1.5E-3</v>
      </c>
      <c r="L533" s="105">
        <v>4.5599999999999998E-3</v>
      </c>
      <c r="M533" s="31" t="s">
        <v>172</v>
      </c>
      <c r="N533" s="31">
        <v>50</v>
      </c>
    </row>
    <row r="534" spans="1:14" x14ac:dyDescent="0.3">
      <c r="A534" s="31">
        <v>635</v>
      </c>
      <c r="B534" s="31" t="s">
        <v>294</v>
      </c>
      <c r="C534" s="31" t="s">
        <v>384</v>
      </c>
      <c r="E534" s="105">
        <v>1.2699999999999999E-2</v>
      </c>
      <c r="F534" s="105">
        <v>3.3E-3</v>
      </c>
      <c r="G534" s="105">
        <v>1.9E-3</v>
      </c>
      <c r="H534" s="105">
        <v>5.7800000000000004E-3</v>
      </c>
      <c r="I534" s="105">
        <v>3.39E-2</v>
      </c>
      <c r="J534" s="105">
        <v>6.3E-3</v>
      </c>
      <c r="K534" s="105">
        <v>1.9E-3</v>
      </c>
      <c r="L534" s="105">
        <v>5.7800000000000004E-3</v>
      </c>
      <c r="M534" s="31" t="s">
        <v>172</v>
      </c>
      <c r="N534" s="31">
        <v>50</v>
      </c>
    </row>
    <row r="535" spans="1:14" x14ac:dyDescent="0.3">
      <c r="A535" s="31">
        <v>636</v>
      </c>
      <c r="B535" s="31" t="s">
        <v>294</v>
      </c>
      <c r="C535" s="31" t="s">
        <v>384</v>
      </c>
      <c r="E535" s="105">
        <v>1.09E-2</v>
      </c>
      <c r="F535" s="105">
        <v>2.8E-3</v>
      </c>
      <c r="G535" s="105">
        <v>1.5E-3</v>
      </c>
      <c r="H535" s="105">
        <v>4.5599999999999998E-3</v>
      </c>
      <c r="I535" s="105">
        <v>1.9300000000000001E-2</v>
      </c>
      <c r="J535" s="105">
        <v>4.1000000000000003E-3</v>
      </c>
      <c r="K535" s="105">
        <v>1.6000000000000001E-3</v>
      </c>
      <c r="L535" s="105">
        <v>4.8599999999999997E-3</v>
      </c>
      <c r="M535" s="31" t="s">
        <v>172</v>
      </c>
      <c r="N535" s="31">
        <v>50</v>
      </c>
    </row>
    <row r="536" spans="1:14" x14ac:dyDescent="0.3">
      <c r="A536" s="31">
        <v>637</v>
      </c>
      <c r="B536" s="31" t="s">
        <v>182</v>
      </c>
      <c r="C536" s="31" t="s">
        <v>182</v>
      </c>
      <c r="E536" s="105">
        <v>1.4800000000000001E-2</v>
      </c>
      <c r="F536" s="105">
        <v>3.5000000000000001E-3</v>
      </c>
      <c r="G536" s="105">
        <v>1.2999999999999999E-3</v>
      </c>
      <c r="H536" s="105">
        <v>3.9500000000000004E-3</v>
      </c>
      <c r="I536" s="105">
        <v>2.5000000000000001E-2</v>
      </c>
      <c r="J536" s="105">
        <v>4.5999999999999999E-3</v>
      </c>
      <c r="K536" s="105">
        <v>1.6999999999999999E-3</v>
      </c>
      <c r="L536" s="105">
        <v>5.1700000000000001E-3</v>
      </c>
      <c r="M536" s="31" t="s">
        <v>172</v>
      </c>
      <c r="N536" s="31">
        <v>50</v>
      </c>
    </row>
    <row r="537" spans="1:14" x14ac:dyDescent="0.3">
      <c r="A537" s="31">
        <v>638</v>
      </c>
      <c r="B537" s="31" t="s">
        <v>182</v>
      </c>
      <c r="C537" s="31" t="s">
        <v>182</v>
      </c>
      <c r="E537" s="105">
        <v>1.47E-2</v>
      </c>
      <c r="F537" s="105">
        <v>2.8999999999999998E-3</v>
      </c>
      <c r="G537" s="105">
        <v>1.2999999999999999E-3</v>
      </c>
      <c r="H537" s="105">
        <v>3.9500000000000004E-3</v>
      </c>
      <c r="I537" s="105">
        <v>2.7699999999999999E-2</v>
      </c>
      <c r="J537" s="105">
        <v>4.8999999999999998E-3</v>
      </c>
      <c r="K537" s="105">
        <v>1.1999999999999999E-3</v>
      </c>
      <c r="L537" s="105">
        <v>3.65E-3</v>
      </c>
      <c r="M537" s="31" t="s">
        <v>172</v>
      </c>
      <c r="N537" s="31">
        <v>50</v>
      </c>
    </row>
    <row r="538" spans="1:14" x14ac:dyDescent="0.3">
      <c r="A538" s="31">
        <v>639</v>
      </c>
      <c r="B538" s="31" t="s">
        <v>182</v>
      </c>
      <c r="C538" s="31" t="s">
        <v>182</v>
      </c>
      <c r="E538" s="105">
        <v>1.89E-2</v>
      </c>
      <c r="F538" s="105">
        <v>3.5000000000000001E-3</v>
      </c>
      <c r="G538" s="105">
        <v>1.1999999999999999E-3</v>
      </c>
      <c r="H538" s="105">
        <v>3.65E-3</v>
      </c>
      <c r="I538" s="105">
        <v>2.6599999999999999E-2</v>
      </c>
      <c r="J538" s="105">
        <v>4.1000000000000003E-3</v>
      </c>
      <c r="K538" s="105">
        <v>1.5E-3</v>
      </c>
      <c r="L538" s="105">
        <v>4.5599999999999998E-3</v>
      </c>
      <c r="M538" s="31" t="s">
        <v>172</v>
      </c>
      <c r="N538" s="31">
        <v>50</v>
      </c>
    </row>
    <row r="539" spans="1:14" x14ac:dyDescent="0.3">
      <c r="A539" s="31">
        <v>640</v>
      </c>
      <c r="B539" s="31" t="s">
        <v>182</v>
      </c>
      <c r="C539" s="31" t="s">
        <v>182</v>
      </c>
      <c r="E539" s="105">
        <v>1.7100000000000001E-2</v>
      </c>
      <c r="F539" s="105">
        <v>3.0000000000000001E-3</v>
      </c>
      <c r="G539" s="105">
        <v>1.1000000000000001E-3</v>
      </c>
      <c r="H539" s="105">
        <v>3.3400000000000001E-3</v>
      </c>
      <c r="I539" s="105">
        <v>2.41E-2</v>
      </c>
      <c r="J539" s="105">
        <v>3.5000000000000001E-3</v>
      </c>
      <c r="K539" s="105">
        <v>1.1999999999999999E-3</v>
      </c>
      <c r="L539" s="105">
        <v>3.65E-3</v>
      </c>
      <c r="M539" s="31" t="s">
        <v>172</v>
      </c>
      <c r="N539" s="31">
        <v>50</v>
      </c>
    </row>
    <row r="540" spans="1:14" x14ac:dyDescent="0.3">
      <c r="A540" s="31">
        <v>641</v>
      </c>
      <c r="B540" s="31" t="s">
        <v>182</v>
      </c>
      <c r="C540" s="31" t="s">
        <v>182</v>
      </c>
      <c r="E540" s="105">
        <v>1.5299999999999999E-2</v>
      </c>
      <c r="F540" s="105">
        <v>2.8999999999999998E-3</v>
      </c>
      <c r="G540" s="105">
        <v>9.3999999999999997E-4</v>
      </c>
      <c r="H540" s="105">
        <v>2.8600000000000001E-3</v>
      </c>
      <c r="I540" s="105">
        <v>1.9900000000000001E-2</v>
      </c>
      <c r="J540" s="105">
        <v>2.8E-3</v>
      </c>
      <c r="K540" s="105">
        <v>8.0999999999999996E-4</v>
      </c>
      <c r="L540" s="105">
        <v>2.4599999999999999E-3</v>
      </c>
      <c r="M540" s="31" t="s">
        <v>172</v>
      </c>
      <c r="N540" s="31">
        <v>50</v>
      </c>
    </row>
    <row r="541" spans="1:14" x14ac:dyDescent="0.3">
      <c r="A541" s="31">
        <v>642</v>
      </c>
      <c r="B541" s="31" t="s">
        <v>182</v>
      </c>
      <c r="C541" s="31" t="s">
        <v>182</v>
      </c>
      <c r="E541" s="105">
        <v>1.8100000000000002E-2</v>
      </c>
      <c r="F541" s="105">
        <v>3.2000000000000002E-3</v>
      </c>
      <c r="G541" s="105">
        <v>1E-3</v>
      </c>
      <c r="H541" s="105">
        <v>3.0400000000000002E-3</v>
      </c>
      <c r="I541" s="105">
        <v>2.52E-2</v>
      </c>
      <c r="J541" s="105">
        <v>3.5000000000000001E-3</v>
      </c>
      <c r="K541" s="105">
        <v>1.1000000000000001E-3</v>
      </c>
      <c r="L541" s="105">
        <v>3.3400000000000001E-3</v>
      </c>
      <c r="M541" s="31" t="s">
        <v>172</v>
      </c>
      <c r="N541" s="31">
        <v>50</v>
      </c>
    </row>
    <row r="542" spans="1:14" s="37" customFormat="1" ht="15" thickBot="1" x14ac:dyDescent="0.35">
      <c r="A542" s="37">
        <v>643</v>
      </c>
      <c r="B542" s="37" t="s">
        <v>182</v>
      </c>
      <c r="C542" s="37" t="s">
        <v>182</v>
      </c>
      <c r="E542" s="106">
        <v>1.6899999999999998E-2</v>
      </c>
      <c r="F542" s="106">
        <v>3.0000000000000001E-3</v>
      </c>
      <c r="G542" s="106">
        <v>1.2999999999999999E-3</v>
      </c>
      <c r="H542" s="106">
        <v>3.9500000000000004E-3</v>
      </c>
      <c r="I542" s="106">
        <v>2.2499999999999999E-2</v>
      </c>
      <c r="J542" s="106">
        <v>3.8999999999999998E-3</v>
      </c>
      <c r="K542" s="106">
        <v>1.1999999999999999E-3</v>
      </c>
      <c r="L542" s="106">
        <v>3.65E-3</v>
      </c>
      <c r="M542" s="37" t="s">
        <v>172</v>
      </c>
      <c r="N542" s="37">
        <v>50</v>
      </c>
    </row>
    <row r="543" spans="1:14" ht="15" thickTop="1" x14ac:dyDescent="0.3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5A73D-8F12-4707-9CDC-DF4E839C0000}">
  <dimension ref="A1:AB220"/>
  <sheetViews>
    <sheetView workbookViewId="0">
      <selection activeCell="L38" sqref="L38"/>
    </sheetView>
  </sheetViews>
  <sheetFormatPr defaultRowHeight="14.4" x14ac:dyDescent="0.3"/>
  <cols>
    <col min="1" max="1" width="8.88671875" style="31"/>
    <col min="2" max="2" width="21.5546875" style="31" customWidth="1"/>
    <col min="3" max="3" width="41.21875" style="31" customWidth="1"/>
    <col min="4" max="16384" width="8.88671875" style="31"/>
  </cols>
  <sheetData>
    <row r="1" spans="1:28" ht="21" x14ac:dyDescent="0.4">
      <c r="A1" s="14" t="s">
        <v>417</v>
      </c>
    </row>
    <row r="2" spans="1:28" x14ac:dyDescent="0.3">
      <c r="A2" s="50" t="s">
        <v>54</v>
      </c>
      <c r="B2" s="50" t="s">
        <v>380</v>
      </c>
      <c r="C2" s="48" t="s">
        <v>250</v>
      </c>
      <c r="D2" s="50" t="s">
        <v>418</v>
      </c>
      <c r="E2" s="50" t="s">
        <v>419</v>
      </c>
      <c r="F2" s="50" t="s">
        <v>420</v>
      </c>
      <c r="G2" s="50" t="s">
        <v>421</v>
      </c>
      <c r="H2" s="50" t="s">
        <v>422</v>
      </c>
      <c r="I2" s="50" t="s">
        <v>423</v>
      </c>
      <c r="J2" s="50" t="s">
        <v>424</v>
      </c>
      <c r="K2" s="50" t="s">
        <v>425</v>
      </c>
      <c r="L2" s="50" t="s">
        <v>426</v>
      </c>
      <c r="M2" s="50" t="s">
        <v>427</v>
      </c>
      <c r="N2" s="50" t="s">
        <v>428</v>
      </c>
      <c r="O2" s="50" t="s">
        <v>429</v>
      </c>
      <c r="P2" s="50" t="s">
        <v>430</v>
      </c>
      <c r="Q2" s="50" t="s">
        <v>431</v>
      </c>
      <c r="R2" s="50" t="s">
        <v>432</v>
      </c>
      <c r="S2" s="50" t="s">
        <v>433</v>
      </c>
      <c r="T2" s="50" t="s">
        <v>434</v>
      </c>
      <c r="U2" s="50" t="s">
        <v>435</v>
      </c>
      <c r="V2" s="50" t="s">
        <v>436</v>
      </c>
      <c r="W2" s="50" t="s">
        <v>437</v>
      </c>
      <c r="X2" s="50" t="s">
        <v>438</v>
      </c>
      <c r="Y2" s="50" t="s">
        <v>439</v>
      </c>
      <c r="Z2" s="50" t="s">
        <v>440</v>
      </c>
      <c r="AA2" s="50" t="s">
        <v>441</v>
      </c>
      <c r="AB2" s="50" t="s">
        <v>442</v>
      </c>
    </row>
    <row r="3" spans="1:28" ht="15" thickBot="1" x14ac:dyDescent="0.35">
      <c r="A3" s="46"/>
      <c r="B3" s="46"/>
      <c r="C3" s="46"/>
      <c r="D3" s="46" t="s">
        <v>318</v>
      </c>
      <c r="E3" s="46" t="s">
        <v>318</v>
      </c>
      <c r="F3" s="46" t="s">
        <v>318</v>
      </c>
      <c r="G3" s="46" t="s">
        <v>318</v>
      </c>
      <c r="H3" s="46" t="s">
        <v>318</v>
      </c>
      <c r="I3" s="46" t="s">
        <v>318</v>
      </c>
      <c r="J3" s="46" t="s">
        <v>318</v>
      </c>
      <c r="K3" s="46" t="s">
        <v>318</v>
      </c>
      <c r="L3" s="46" t="s">
        <v>318</v>
      </c>
      <c r="M3" s="46" t="s">
        <v>318</v>
      </c>
      <c r="N3" s="46" t="s">
        <v>318</v>
      </c>
      <c r="O3" s="46" t="s">
        <v>318</v>
      </c>
      <c r="P3" s="46" t="s">
        <v>318</v>
      </c>
      <c r="Q3" s="46" t="s">
        <v>318</v>
      </c>
      <c r="R3" s="46" t="s">
        <v>318</v>
      </c>
      <c r="S3" s="46" t="s">
        <v>318</v>
      </c>
      <c r="T3" s="46" t="s">
        <v>318</v>
      </c>
      <c r="U3" s="46" t="s">
        <v>318</v>
      </c>
      <c r="V3" s="46" t="s">
        <v>318</v>
      </c>
      <c r="W3" s="46" t="s">
        <v>318</v>
      </c>
      <c r="X3" s="46" t="s">
        <v>318</v>
      </c>
      <c r="Y3" s="46" t="s">
        <v>318</v>
      </c>
      <c r="Z3" s="46" t="s">
        <v>318</v>
      </c>
      <c r="AA3" s="46" t="s">
        <v>318</v>
      </c>
      <c r="AB3" s="46" t="s">
        <v>318</v>
      </c>
    </row>
    <row r="4" spans="1:28" ht="16.2" thickTop="1" x14ac:dyDescent="0.3">
      <c r="A4" s="31" t="s">
        <v>306</v>
      </c>
      <c r="B4" s="31" t="s">
        <v>309</v>
      </c>
      <c r="C4" s="102" t="s">
        <v>284</v>
      </c>
      <c r="D4" s="105">
        <v>1990</v>
      </c>
      <c r="E4" s="105">
        <v>538</v>
      </c>
      <c r="F4" s="105">
        <v>332</v>
      </c>
      <c r="G4" s="105">
        <v>136</v>
      </c>
      <c r="H4" s="105">
        <v>2.74</v>
      </c>
      <c r="I4" s="105">
        <v>34.1</v>
      </c>
      <c r="J4" s="105">
        <v>0.14000000000000001</v>
      </c>
      <c r="K4" s="105">
        <v>2.5999999999999999E-2</v>
      </c>
      <c r="L4" s="105">
        <v>4.1900000000000004</v>
      </c>
      <c r="M4" s="105">
        <v>11.5</v>
      </c>
      <c r="N4" s="105">
        <v>1.57</v>
      </c>
      <c r="O4" s="105">
        <v>7.35</v>
      </c>
      <c r="P4" s="105">
        <v>1.88</v>
      </c>
      <c r="Q4" s="105">
        <v>0.63800000000000001</v>
      </c>
      <c r="R4" s="105">
        <v>1.71</v>
      </c>
      <c r="S4" s="105">
        <v>0.20100000000000001</v>
      </c>
      <c r="T4" s="105">
        <v>0.88700000000000001</v>
      </c>
      <c r="U4" s="105">
        <v>0.121</v>
      </c>
      <c r="V4" s="105">
        <v>0.21</v>
      </c>
      <c r="W4" s="105">
        <v>2.3099999999999999E-2</v>
      </c>
      <c r="X4" s="105">
        <v>0.105</v>
      </c>
      <c r="Y4" s="105">
        <v>1.0500000000000001E-2</v>
      </c>
      <c r="Z4" s="105">
        <v>1.38</v>
      </c>
      <c r="AA4" s="105">
        <v>4.24E-2</v>
      </c>
      <c r="AB4" s="105">
        <v>1.0200000000000001E-2</v>
      </c>
    </row>
    <row r="5" spans="1:28" ht="15.6" x14ac:dyDescent="0.3">
      <c r="A5" s="31" t="s">
        <v>306</v>
      </c>
      <c r="B5" s="31" t="s">
        <v>309</v>
      </c>
      <c r="C5" s="102" t="s">
        <v>284</v>
      </c>
      <c r="D5" s="105">
        <v>2000</v>
      </c>
      <c r="E5" s="105">
        <v>535</v>
      </c>
      <c r="F5" s="105">
        <v>332</v>
      </c>
      <c r="G5" s="105">
        <v>137</v>
      </c>
      <c r="H5" s="105">
        <v>2.74</v>
      </c>
      <c r="I5" s="105">
        <v>34.700000000000003</v>
      </c>
      <c r="J5" s="105">
        <v>0.13600000000000001</v>
      </c>
      <c r="K5" s="105">
        <v>4.2999999999999997E-2</v>
      </c>
      <c r="L5" s="105">
        <v>4.0999999999999996</v>
      </c>
      <c r="M5" s="105">
        <v>11.4</v>
      </c>
      <c r="N5" s="105">
        <v>1.58</v>
      </c>
      <c r="O5" s="105">
        <v>7.33</v>
      </c>
      <c r="P5" s="105">
        <v>1.79</v>
      </c>
      <c r="Q5" s="105">
        <v>0.621</v>
      </c>
      <c r="R5" s="105">
        <v>1.7</v>
      </c>
      <c r="S5" s="105">
        <v>0.20200000000000001</v>
      </c>
      <c r="T5" s="105">
        <v>0.87</v>
      </c>
      <c r="U5" s="105">
        <v>0.12</v>
      </c>
      <c r="V5" s="105">
        <v>0.214</v>
      </c>
      <c r="W5" s="105">
        <v>1.8700000000000001E-2</v>
      </c>
      <c r="X5" s="105">
        <v>9.6000000000000002E-2</v>
      </c>
      <c r="Y5" s="105">
        <v>9.9000000000000008E-3</v>
      </c>
      <c r="Z5" s="105">
        <v>1.45</v>
      </c>
      <c r="AA5" s="105">
        <v>4.1799999999999997E-2</v>
      </c>
      <c r="AB5" s="105">
        <v>1.2699999999999999E-2</v>
      </c>
    </row>
    <row r="6" spans="1:28" ht="15.6" x14ac:dyDescent="0.3">
      <c r="A6" s="31" t="s">
        <v>306</v>
      </c>
      <c r="B6" s="31" t="s">
        <v>309</v>
      </c>
      <c r="C6" s="102" t="s">
        <v>284</v>
      </c>
      <c r="D6" s="105">
        <v>2000</v>
      </c>
      <c r="E6" s="105">
        <v>531</v>
      </c>
      <c r="F6" s="105">
        <v>329</v>
      </c>
      <c r="G6" s="105">
        <v>137</v>
      </c>
      <c r="H6" s="105">
        <v>2.78</v>
      </c>
      <c r="I6" s="105">
        <v>35</v>
      </c>
      <c r="J6" s="105">
        <v>0.161</v>
      </c>
      <c r="K6" s="105">
        <v>6.4000000000000001E-2</v>
      </c>
      <c r="L6" s="105">
        <v>4.0999999999999996</v>
      </c>
      <c r="M6" s="105">
        <v>11.3</v>
      </c>
      <c r="N6" s="105">
        <v>1.58</v>
      </c>
      <c r="O6" s="105">
        <v>7.25</v>
      </c>
      <c r="P6" s="105">
        <v>1.93</v>
      </c>
      <c r="Q6" s="105">
        <v>0.629</v>
      </c>
      <c r="R6" s="105">
        <v>1.63</v>
      </c>
      <c r="S6" s="105">
        <v>0.20799999999999999</v>
      </c>
      <c r="T6" s="105">
        <v>0.88800000000000001</v>
      </c>
      <c r="U6" s="105">
        <v>0.127</v>
      </c>
      <c r="V6" s="105">
        <v>0.216</v>
      </c>
      <c r="W6" s="105">
        <v>1.83E-2</v>
      </c>
      <c r="X6" s="105">
        <v>8.5999999999999993E-2</v>
      </c>
      <c r="Y6" s="105">
        <v>1.01E-2</v>
      </c>
      <c r="Z6" s="105">
        <v>1.41</v>
      </c>
      <c r="AA6" s="105">
        <v>4.4200000000000003E-2</v>
      </c>
      <c r="AB6" s="105">
        <v>1.34E-2</v>
      </c>
    </row>
    <row r="7" spans="1:28" ht="15.6" x14ac:dyDescent="0.3">
      <c r="A7" s="31" t="s">
        <v>306</v>
      </c>
      <c r="B7" s="31" t="s">
        <v>309</v>
      </c>
      <c r="C7" s="102" t="s">
        <v>284</v>
      </c>
      <c r="D7" s="105">
        <v>1990</v>
      </c>
      <c r="E7" s="105">
        <v>536</v>
      </c>
      <c r="F7" s="105">
        <v>335</v>
      </c>
      <c r="G7" s="105">
        <v>136</v>
      </c>
      <c r="H7" s="105">
        <v>2.81</v>
      </c>
      <c r="I7" s="105">
        <v>34.4</v>
      </c>
      <c r="J7" s="105">
        <v>0.13700000000000001</v>
      </c>
      <c r="K7" s="105">
        <v>2.5000000000000001E-2</v>
      </c>
      <c r="L7" s="105">
        <v>4.2300000000000004</v>
      </c>
      <c r="M7" s="105">
        <v>11.4</v>
      </c>
      <c r="N7" s="105">
        <v>1.57</v>
      </c>
      <c r="O7" s="105">
        <v>7.21</v>
      </c>
      <c r="P7" s="105">
        <v>1.88</v>
      </c>
      <c r="Q7" s="105">
        <v>0.6</v>
      </c>
      <c r="R7" s="105">
        <v>1.74</v>
      </c>
      <c r="S7" s="105">
        <v>0.193</v>
      </c>
      <c r="T7" s="105">
        <v>0.83899999999999997</v>
      </c>
      <c r="U7" s="105">
        <v>0.11899999999999999</v>
      </c>
      <c r="V7" s="105">
        <v>0.20599999999999999</v>
      </c>
      <c r="W7" s="105">
        <v>1.72E-2</v>
      </c>
      <c r="X7" s="105">
        <v>9.7000000000000003E-2</v>
      </c>
      <c r="Y7" s="105">
        <v>1.0500000000000001E-2</v>
      </c>
      <c r="Z7" s="105">
        <v>1.38</v>
      </c>
      <c r="AA7" s="105">
        <v>4.0300000000000002E-2</v>
      </c>
      <c r="AB7" s="105">
        <v>1.35E-2</v>
      </c>
    </row>
    <row r="8" spans="1:28" ht="15.6" x14ac:dyDescent="0.3">
      <c r="A8" s="31" t="s">
        <v>306</v>
      </c>
      <c r="B8" s="31" t="s">
        <v>309</v>
      </c>
      <c r="C8" s="102" t="s">
        <v>284</v>
      </c>
      <c r="D8" s="105">
        <v>1980</v>
      </c>
      <c r="E8" s="105">
        <v>535</v>
      </c>
      <c r="F8" s="105">
        <v>335</v>
      </c>
      <c r="G8" s="105">
        <v>135</v>
      </c>
      <c r="H8" s="105">
        <v>2.75</v>
      </c>
      <c r="I8" s="105">
        <v>34.299999999999997</v>
      </c>
      <c r="J8" s="105">
        <v>0.14899999999999999</v>
      </c>
      <c r="K8" s="105">
        <v>2.5999999999999999E-2</v>
      </c>
      <c r="L8" s="105">
        <v>4.37</v>
      </c>
      <c r="M8" s="105">
        <v>11.4</v>
      </c>
      <c r="N8" s="105">
        <v>1.57</v>
      </c>
      <c r="O8" s="105">
        <v>7.28</v>
      </c>
      <c r="P8" s="105">
        <v>2.02</v>
      </c>
      <c r="Q8" s="105">
        <v>0.63200000000000001</v>
      </c>
      <c r="R8" s="105">
        <v>1.74</v>
      </c>
      <c r="S8" s="105">
        <v>0.20599999999999999</v>
      </c>
      <c r="T8" s="105">
        <v>0.89300000000000002</v>
      </c>
      <c r="U8" s="105">
        <v>0.123</v>
      </c>
      <c r="V8" s="105">
        <v>0.221</v>
      </c>
      <c r="W8" s="105">
        <v>1.78E-2</v>
      </c>
      <c r="X8" s="105">
        <v>8.2000000000000003E-2</v>
      </c>
      <c r="Y8" s="105">
        <v>1.14E-2</v>
      </c>
      <c r="Z8" s="105">
        <v>1.37</v>
      </c>
      <c r="AA8" s="105">
        <v>4.2299999999999997E-2</v>
      </c>
      <c r="AB8" s="105">
        <v>1.41E-2</v>
      </c>
    </row>
    <row r="9" spans="1:28" ht="15.6" x14ac:dyDescent="0.3">
      <c r="A9" s="31" t="s">
        <v>306</v>
      </c>
      <c r="B9" s="31" t="s">
        <v>309</v>
      </c>
      <c r="C9" s="102" t="s">
        <v>284</v>
      </c>
      <c r="D9" s="105">
        <v>1970</v>
      </c>
      <c r="E9" s="105">
        <v>538</v>
      </c>
      <c r="F9" s="105">
        <v>331</v>
      </c>
      <c r="G9" s="105">
        <v>137</v>
      </c>
      <c r="H9" s="105">
        <v>2.75</v>
      </c>
      <c r="I9" s="105">
        <v>33.9</v>
      </c>
      <c r="J9" s="105">
        <v>0.154</v>
      </c>
      <c r="K9" s="105">
        <v>3.1E-2</v>
      </c>
      <c r="L9" s="105">
        <v>4.21</v>
      </c>
      <c r="M9" s="105">
        <v>11.5</v>
      </c>
      <c r="N9" s="105">
        <v>1.56</v>
      </c>
      <c r="O9" s="105">
        <v>7.31</v>
      </c>
      <c r="P9" s="105">
        <v>1.97</v>
      </c>
      <c r="Q9" s="105">
        <v>0.61</v>
      </c>
      <c r="R9" s="105">
        <v>1.67</v>
      </c>
      <c r="S9" s="105">
        <v>0.20200000000000001</v>
      </c>
      <c r="T9" s="105">
        <v>0.84399999999999997</v>
      </c>
      <c r="U9" s="105">
        <v>0.11700000000000001</v>
      </c>
      <c r="V9" s="105">
        <v>0.218</v>
      </c>
      <c r="W9" s="105">
        <v>1.9099999999999999E-2</v>
      </c>
      <c r="X9" s="105">
        <v>9.9000000000000005E-2</v>
      </c>
      <c r="Y9" s="105">
        <v>8.6999999999999994E-3</v>
      </c>
      <c r="Z9" s="105">
        <v>1.37</v>
      </c>
      <c r="AA9" s="105">
        <v>4.0800000000000003E-2</v>
      </c>
      <c r="AB9" s="105">
        <v>1.17E-2</v>
      </c>
    </row>
    <row r="10" spans="1:28" ht="15.6" x14ac:dyDescent="0.3">
      <c r="A10" s="31" t="s">
        <v>306</v>
      </c>
      <c r="B10" s="31" t="s">
        <v>309</v>
      </c>
      <c r="C10" s="102" t="s">
        <v>284</v>
      </c>
      <c r="D10" s="105">
        <v>2000</v>
      </c>
      <c r="E10" s="105">
        <v>534</v>
      </c>
      <c r="F10" s="105">
        <v>332</v>
      </c>
      <c r="G10" s="105">
        <v>134</v>
      </c>
      <c r="H10" s="105">
        <v>2.73</v>
      </c>
      <c r="I10" s="105">
        <v>34.200000000000003</v>
      </c>
      <c r="J10" s="105">
        <v>0.13700000000000001</v>
      </c>
      <c r="K10" s="105">
        <v>1.7000000000000001E-2</v>
      </c>
      <c r="L10" s="105">
        <v>4.24</v>
      </c>
      <c r="M10" s="105">
        <v>11.3</v>
      </c>
      <c r="N10" s="105">
        <v>1.56</v>
      </c>
      <c r="O10" s="105">
        <v>7.27</v>
      </c>
      <c r="P10" s="105">
        <v>1.97</v>
      </c>
      <c r="Q10" s="105">
        <v>0.61</v>
      </c>
      <c r="R10" s="105">
        <v>1.73</v>
      </c>
      <c r="S10" s="105">
        <v>0.20699999999999999</v>
      </c>
      <c r="T10" s="105">
        <v>0.86499999999999999</v>
      </c>
      <c r="U10" s="105">
        <v>0.123</v>
      </c>
      <c r="V10" s="105">
        <v>0.191</v>
      </c>
      <c r="W10" s="105">
        <v>2.0799999999999999E-2</v>
      </c>
      <c r="X10" s="105">
        <v>9.9000000000000005E-2</v>
      </c>
      <c r="Y10" s="105">
        <v>8.3999999999999995E-3</v>
      </c>
      <c r="Z10" s="105">
        <v>1.45</v>
      </c>
      <c r="AA10" s="105">
        <v>4.48E-2</v>
      </c>
      <c r="AB10" s="105">
        <v>1.12E-2</v>
      </c>
    </row>
    <row r="11" spans="1:28" ht="15.6" x14ac:dyDescent="0.3">
      <c r="A11" s="31" t="s">
        <v>287</v>
      </c>
      <c r="B11" s="31" t="s">
        <v>309</v>
      </c>
      <c r="C11" s="102" t="s">
        <v>284</v>
      </c>
      <c r="D11" s="105">
        <v>1480</v>
      </c>
      <c r="E11" s="105">
        <v>706</v>
      </c>
      <c r="F11" s="105">
        <v>319</v>
      </c>
      <c r="G11" s="105">
        <v>196</v>
      </c>
      <c r="H11" s="105">
        <v>4.41</v>
      </c>
      <c r="I11" s="105">
        <v>56.4</v>
      </c>
      <c r="J11" s="105">
        <v>0.21299999999999999</v>
      </c>
      <c r="K11" s="105">
        <v>1.47E-2</v>
      </c>
      <c r="L11" s="105">
        <v>3.02</v>
      </c>
      <c r="M11" s="105">
        <v>12.3</v>
      </c>
      <c r="N11" s="105">
        <v>2.27</v>
      </c>
      <c r="O11" s="105">
        <v>12.1</v>
      </c>
      <c r="P11" s="105">
        <v>2.84</v>
      </c>
      <c r="Q11" s="105">
        <v>0.86799999999999999</v>
      </c>
      <c r="R11" s="105">
        <v>2.29</v>
      </c>
      <c r="S11" s="105">
        <v>0.27900000000000003</v>
      </c>
      <c r="T11" s="105">
        <v>1.29</v>
      </c>
      <c r="U11" s="105">
        <v>0.188</v>
      </c>
      <c r="V11" s="105">
        <v>0.41099999999999998</v>
      </c>
      <c r="W11" s="105">
        <v>4.3400000000000001E-2</v>
      </c>
      <c r="X11" s="105">
        <v>0.22800000000000001</v>
      </c>
      <c r="Y11" s="105">
        <v>2.5600000000000001E-2</v>
      </c>
      <c r="Z11" s="105">
        <v>2.79</v>
      </c>
      <c r="AA11" s="105">
        <v>3.1899999999999998E-2</v>
      </c>
      <c r="AB11" s="105">
        <v>7.7999999999999996E-3</v>
      </c>
    </row>
    <row r="12" spans="1:28" ht="15.6" x14ac:dyDescent="0.3">
      <c r="A12" s="31" t="s">
        <v>287</v>
      </c>
      <c r="B12" s="31" t="s">
        <v>309</v>
      </c>
      <c r="C12" s="102" t="s">
        <v>284</v>
      </c>
      <c r="D12" s="105">
        <v>1470</v>
      </c>
      <c r="E12" s="105">
        <v>724</v>
      </c>
      <c r="F12" s="105">
        <v>309</v>
      </c>
      <c r="G12" s="105">
        <v>197</v>
      </c>
      <c r="H12" s="105">
        <v>4.01</v>
      </c>
      <c r="I12" s="105">
        <v>53.1</v>
      </c>
      <c r="J12" s="105">
        <v>0.215</v>
      </c>
      <c r="K12" s="105">
        <v>2.1999999999999999E-2</v>
      </c>
      <c r="L12" s="105">
        <v>3.35</v>
      </c>
      <c r="M12" s="105">
        <v>13.1</v>
      </c>
      <c r="N12" s="105">
        <v>2.3199999999999998</v>
      </c>
      <c r="O12" s="105">
        <v>11.8</v>
      </c>
      <c r="P12" s="105">
        <v>2.75</v>
      </c>
      <c r="Q12" s="105">
        <v>0.85599999999999998</v>
      </c>
      <c r="R12" s="105">
        <v>2.17</v>
      </c>
      <c r="S12" s="105">
        <v>0.26600000000000001</v>
      </c>
      <c r="T12" s="105">
        <v>1.18</v>
      </c>
      <c r="U12" s="105">
        <v>0.17599999999999999</v>
      </c>
      <c r="V12" s="105">
        <v>0.35699999999999998</v>
      </c>
      <c r="W12" s="105">
        <v>3.5299999999999998E-2</v>
      </c>
      <c r="X12" s="105">
        <v>0.216</v>
      </c>
      <c r="Y12" s="105">
        <v>2.87E-2</v>
      </c>
      <c r="Z12" s="105">
        <v>2.75</v>
      </c>
      <c r="AA12" s="105">
        <v>3.2300000000000002E-2</v>
      </c>
      <c r="AB12" s="105">
        <v>7.1999999999999998E-3</v>
      </c>
    </row>
    <row r="13" spans="1:28" ht="15.6" x14ac:dyDescent="0.3">
      <c r="A13" s="31" t="s">
        <v>287</v>
      </c>
      <c r="B13" s="31" t="s">
        <v>309</v>
      </c>
      <c r="C13" s="102" t="s">
        <v>284</v>
      </c>
      <c r="D13" s="105">
        <v>1400</v>
      </c>
      <c r="E13" s="105">
        <v>738</v>
      </c>
      <c r="F13" s="105">
        <v>313</v>
      </c>
      <c r="G13" s="105">
        <v>192</v>
      </c>
      <c r="H13" s="105">
        <v>4.67</v>
      </c>
      <c r="I13" s="105">
        <v>58</v>
      </c>
      <c r="J13" s="105">
        <v>0.184</v>
      </c>
      <c r="K13" s="105">
        <v>3.5999999999999997E-2</v>
      </c>
      <c r="L13" s="105">
        <v>2.8</v>
      </c>
      <c r="M13" s="105">
        <v>11.6</v>
      </c>
      <c r="N13" s="105">
        <v>2.15</v>
      </c>
      <c r="O13" s="105">
        <v>11.3</v>
      </c>
      <c r="P13" s="105">
        <v>2.75</v>
      </c>
      <c r="Q13" s="105">
        <v>0.83099999999999996</v>
      </c>
      <c r="R13" s="105">
        <v>2.2400000000000002</v>
      </c>
      <c r="S13" s="105">
        <v>0.27900000000000003</v>
      </c>
      <c r="T13" s="105">
        <v>1.37</v>
      </c>
      <c r="U13" s="105">
        <v>0.20200000000000001</v>
      </c>
      <c r="V13" s="105">
        <v>0.45100000000000001</v>
      </c>
      <c r="W13" s="105">
        <v>4.4699999999999997E-2</v>
      </c>
      <c r="X13" s="105">
        <v>0.25</v>
      </c>
      <c r="Y13" s="105">
        <v>2.9000000000000001E-2</v>
      </c>
      <c r="Z13" s="105">
        <v>3.04</v>
      </c>
      <c r="AA13" s="105">
        <v>2.7300000000000001E-2</v>
      </c>
      <c r="AB13" s="105">
        <v>7.0000000000000001E-3</v>
      </c>
    </row>
    <row r="14" spans="1:28" ht="15.6" x14ac:dyDescent="0.3">
      <c r="A14" s="31" t="s">
        <v>287</v>
      </c>
      <c r="B14" s="31" t="s">
        <v>309</v>
      </c>
      <c r="C14" s="102" t="s">
        <v>284</v>
      </c>
      <c r="D14" s="105">
        <v>1480</v>
      </c>
      <c r="E14" s="105">
        <v>708</v>
      </c>
      <c r="F14" s="105">
        <v>324</v>
      </c>
      <c r="G14" s="105">
        <v>201</v>
      </c>
      <c r="H14" s="105">
        <v>4.5999999999999996</v>
      </c>
      <c r="I14" s="105">
        <v>58.1</v>
      </c>
      <c r="J14" s="105">
        <v>0.20499999999999999</v>
      </c>
      <c r="K14" s="105">
        <v>2.1000000000000001E-2</v>
      </c>
      <c r="L14" s="105">
        <v>3.29</v>
      </c>
      <c r="M14" s="105">
        <v>13.4</v>
      </c>
      <c r="N14" s="105">
        <v>2.4500000000000002</v>
      </c>
      <c r="O14" s="105">
        <v>12.4</v>
      </c>
      <c r="P14" s="105">
        <v>2.91</v>
      </c>
      <c r="Q14" s="105">
        <v>0.91800000000000004</v>
      </c>
      <c r="R14" s="105">
        <v>2.4500000000000002</v>
      </c>
      <c r="S14" s="105">
        <v>0.30099999999999999</v>
      </c>
      <c r="T14" s="105">
        <v>1.39</v>
      </c>
      <c r="U14" s="105">
        <v>0.19800000000000001</v>
      </c>
      <c r="V14" s="105">
        <v>0.42499999999999999</v>
      </c>
      <c r="W14" s="105">
        <v>4.41E-2</v>
      </c>
      <c r="X14" s="105">
        <v>0.24299999999999999</v>
      </c>
      <c r="Y14" s="105">
        <v>2.93E-2</v>
      </c>
      <c r="Z14" s="105">
        <v>3.02</v>
      </c>
      <c r="AA14" s="105">
        <v>3.49E-2</v>
      </c>
      <c r="AB14" s="105">
        <v>8.0000000000000002E-3</v>
      </c>
    </row>
    <row r="15" spans="1:28" ht="15.6" x14ac:dyDescent="0.3">
      <c r="A15" s="31" t="s">
        <v>306</v>
      </c>
      <c r="B15" s="31" t="s">
        <v>309</v>
      </c>
      <c r="C15" s="102" t="s">
        <v>284</v>
      </c>
      <c r="D15" s="105">
        <v>963</v>
      </c>
      <c r="E15" s="105">
        <v>536</v>
      </c>
      <c r="F15" s="105">
        <v>317</v>
      </c>
      <c r="G15" s="105">
        <v>154</v>
      </c>
      <c r="H15" s="105">
        <v>1.49</v>
      </c>
      <c r="I15" s="105">
        <v>23.2</v>
      </c>
      <c r="J15" s="105">
        <v>0.46400000000000002</v>
      </c>
      <c r="K15" s="105">
        <v>1.62</v>
      </c>
      <c r="L15" s="105">
        <v>2.5</v>
      </c>
      <c r="M15" s="105">
        <v>9.84</v>
      </c>
      <c r="N15" s="105">
        <v>1.67</v>
      </c>
      <c r="O15" s="105">
        <v>7.77</v>
      </c>
      <c r="P15" s="105">
        <v>1.53</v>
      </c>
      <c r="Q15" s="105">
        <v>0.40200000000000002</v>
      </c>
      <c r="R15" s="105">
        <v>1.02</v>
      </c>
      <c r="S15" s="105">
        <v>0.109</v>
      </c>
      <c r="T15" s="105">
        <v>0.47399999999999998</v>
      </c>
      <c r="U15" s="105">
        <v>6.7599999999999993E-2</v>
      </c>
      <c r="V15" s="105">
        <v>0.11799999999999999</v>
      </c>
      <c r="W15" s="105">
        <v>1.24E-2</v>
      </c>
      <c r="X15" s="105">
        <v>5.6000000000000001E-2</v>
      </c>
      <c r="Y15" s="105">
        <v>7.3000000000000001E-3</v>
      </c>
      <c r="Z15" s="105">
        <v>1.1399999999999999</v>
      </c>
      <c r="AA15" s="105">
        <v>4.5400000000000003E-2</v>
      </c>
      <c r="AB15" s="105">
        <v>1.15E-2</v>
      </c>
    </row>
    <row r="16" spans="1:28" ht="15.6" x14ac:dyDescent="0.3">
      <c r="A16" s="31" t="s">
        <v>306</v>
      </c>
      <c r="B16" s="31" t="s">
        <v>309</v>
      </c>
      <c r="C16" s="102" t="s">
        <v>284</v>
      </c>
      <c r="D16" s="105">
        <v>424</v>
      </c>
      <c r="E16" s="105">
        <v>577</v>
      </c>
      <c r="F16" s="105">
        <v>367</v>
      </c>
      <c r="G16" s="105">
        <v>148</v>
      </c>
      <c r="H16" s="105">
        <v>0.72499999999999998</v>
      </c>
      <c r="I16" s="105">
        <v>8.0500000000000007</v>
      </c>
      <c r="J16" s="105">
        <v>0.188</v>
      </c>
      <c r="K16" s="105">
        <v>0.17599999999999999</v>
      </c>
      <c r="L16" s="105">
        <v>7.05</v>
      </c>
      <c r="M16" s="105">
        <v>20.5</v>
      </c>
      <c r="N16" s="105">
        <v>2.5099999999999998</v>
      </c>
      <c r="O16" s="105">
        <v>8.4600000000000009</v>
      </c>
      <c r="P16" s="105">
        <v>0.89900000000000002</v>
      </c>
      <c r="Q16" s="105">
        <v>0.21199999999999999</v>
      </c>
      <c r="R16" s="105">
        <v>0.47599999999999998</v>
      </c>
      <c r="S16" s="105">
        <v>4.9500000000000002E-2</v>
      </c>
      <c r="T16" s="105">
        <v>0.24</v>
      </c>
      <c r="U16" s="105">
        <v>3.0800000000000001E-2</v>
      </c>
      <c r="V16" s="105">
        <v>6.0699999999999997E-2</v>
      </c>
      <c r="W16" s="105">
        <v>5.7000000000000002E-3</v>
      </c>
      <c r="X16" s="105">
        <v>2.92E-2</v>
      </c>
      <c r="Y16" s="105">
        <v>2.3E-3</v>
      </c>
      <c r="Z16" s="105">
        <v>0.29699999999999999</v>
      </c>
      <c r="AA16" s="105">
        <v>3.4200000000000001E-2</v>
      </c>
      <c r="AB16" s="105">
        <v>6.4999999999999997E-3</v>
      </c>
    </row>
    <row r="17" spans="1:28" ht="15.6" x14ac:dyDescent="0.3">
      <c r="A17" s="31" t="s">
        <v>306</v>
      </c>
      <c r="B17" s="31" t="s">
        <v>309</v>
      </c>
      <c r="C17" s="102" t="s">
        <v>284</v>
      </c>
      <c r="D17" s="105">
        <v>965</v>
      </c>
      <c r="E17" s="105">
        <v>593</v>
      </c>
      <c r="F17" s="105">
        <v>362</v>
      </c>
      <c r="G17" s="105">
        <v>160</v>
      </c>
      <c r="H17" s="105">
        <v>1.24</v>
      </c>
      <c r="I17" s="105">
        <v>16.899999999999999</v>
      </c>
      <c r="J17" s="105">
        <v>0.219</v>
      </c>
      <c r="K17" s="105">
        <v>0.123</v>
      </c>
      <c r="L17" s="105">
        <v>4.68</v>
      </c>
      <c r="M17" s="105">
        <v>15.5</v>
      </c>
      <c r="N17" s="105">
        <v>2.16</v>
      </c>
      <c r="O17" s="105">
        <v>8.3000000000000007</v>
      </c>
      <c r="P17" s="105">
        <v>1.2</v>
      </c>
      <c r="Q17" s="105">
        <v>0.32800000000000001</v>
      </c>
      <c r="R17" s="105">
        <v>0.76200000000000001</v>
      </c>
      <c r="S17" s="105">
        <v>7.8899999999999998E-2</v>
      </c>
      <c r="T17" s="105">
        <v>0.37</v>
      </c>
      <c r="U17" s="105">
        <v>5.5899999999999998E-2</v>
      </c>
      <c r="V17" s="105">
        <v>0.107</v>
      </c>
      <c r="W17" s="105">
        <v>1.0500000000000001E-2</v>
      </c>
      <c r="X17" s="105">
        <v>4.6800000000000001E-2</v>
      </c>
      <c r="Y17" s="105">
        <v>5.1999999999999998E-3</v>
      </c>
      <c r="Z17" s="105">
        <v>0.60099999999999998</v>
      </c>
      <c r="AA17" s="105">
        <v>2.4199999999999999E-2</v>
      </c>
      <c r="AB17" s="105">
        <v>6.7000000000000002E-3</v>
      </c>
    </row>
    <row r="18" spans="1:28" ht="15.6" x14ac:dyDescent="0.3">
      <c r="A18" s="31" t="s">
        <v>306</v>
      </c>
      <c r="B18" s="31" t="s">
        <v>309</v>
      </c>
      <c r="C18" s="102" t="s">
        <v>284</v>
      </c>
      <c r="D18" s="105">
        <v>1000</v>
      </c>
      <c r="E18" s="105">
        <v>597</v>
      </c>
      <c r="F18" s="105">
        <v>359</v>
      </c>
      <c r="G18" s="105">
        <v>168</v>
      </c>
      <c r="H18" s="105">
        <v>1.49</v>
      </c>
      <c r="I18" s="105">
        <v>22.5</v>
      </c>
      <c r="J18" s="105">
        <v>0.22</v>
      </c>
      <c r="K18" s="105">
        <v>0.11</v>
      </c>
      <c r="L18" s="105">
        <v>3.41</v>
      </c>
      <c r="M18" s="105">
        <v>12.4</v>
      </c>
      <c r="N18" s="105">
        <v>1.95</v>
      </c>
      <c r="O18" s="105">
        <v>8.5299999999999994</v>
      </c>
      <c r="P18" s="105">
        <v>1.54</v>
      </c>
      <c r="Q18" s="105">
        <v>0.41799999999999998</v>
      </c>
      <c r="R18" s="105">
        <v>0.98499999999999999</v>
      </c>
      <c r="S18" s="105">
        <v>0.111</v>
      </c>
      <c r="T18" s="105">
        <v>0.49199999999999999</v>
      </c>
      <c r="U18" s="105">
        <v>6.5799999999999997E-2</v>
      </c>
      <c r="V18" s="105">
        <v>0.13</v>
      </c>
      <c r="W18" s="105">
        <v>1.18E-2</v>
      </c>
      <c r="X18" s="105">
        <v>5.7500000000000002E-2</v>
      </c>
      <c r="Y18" s="105">
        <v>6.1000000000000004E-3</v>
      </c>
      <c r="Z18" s="105">
        <v>0.93799999999999994</v>
      </c>
      <c r="AA18" s="105">
        <v>2.2599999999999999E-2</v>
      </c>
      <c r="AB18" s="105">
        <v>6.6E-3</v>
      </c>
    </row>
    <row r="19" spans="1:28" ht="15.6" x14ac:dyDescent="0.3">
      <c r="A19" s="31" t="s">
        <v>289</v>
      </c>
      <c r="B19" s="31" t="s">
        <v>309</v>
      </c>
      <c r="C19" s="102" t="s">
        <v>284</v>
      </c>
      <c r="D19" s="105">
        <v>1890</v>
      </c>
      <c r="E19" s="105">
        <v>759</v>
      </c>
      <c r="F19" s="105">
        <v>459</v>
      </c>
      <c r="G19" s="105">
        <v>143</v>
      </c>
      <c r="H19" s="105">
        <v>3.09</v>
      </c>
      <c r="I19" s="105">
        <v>15.8</v>
      </c>
      <c r="J19" s="105">
        <v>3.4</v>
      </c>
      <c r="K19" s="105">
        <v>16.3</v>
      </c>
      <c r="L19" s="105">
        <v>3.46</v>
      </c>
      <c r="M19" s="105">
        <v>9.5</v>
      </c>
      <c r="N19" s="105">
        <v>1.44</v>
      </c>
      <c r="O19" s="105">
        <v>7.02</v>
      </c>
      <c r="P19" s="105">
        <v>1.74</v>
      </c>
      <c r="Q19" s="105">
        <v>0.50800000000000001</v>
      </c>
      <c r="R19" s="105">
        <v>1.46</v>
      </c>
      <c r="S19" s="105">
        <v>0.17399999999999999</v>
      </c>
      <c r="T19" s="105">
        <v>0.89100000000000001</v>
      </c>
      <c r="U19" s="105">
        <v>0.14399999999999999</v>
      </c>
      <c r="V19" s="105">
        <v>0.27700000000000002</v>
      </c>
      <c r="W19" s="105">
        <v>2.7799999999999998E-2</v>
      </c>
      <c r="X19" s="105">
        <v>0.17</v>
      </c>
      <c r="Y19" s="105">
        <v>1.9E-2</v>
      </c>
      <c r="Z19" s="105">
        <v>0.67</v>
      </c>
      <c r="AA19" s="105">
        <v>0.38</v>
      </c>
      <c r="AB19" s="105">
        <v>6.0999999999999999E-2</v>
      </c>
    </row>
    <row r="20" spans="1:28" ht="15.6" x14ac:dyDescent="0.3">
      <c r="A20" s="31" t="s">
        <v>289</v>
      </c>
      <c r="B20" s="31" t="s">
        <v>309</v>
      </c>
      <c r="C20" s="102" t="s">
        <v>284</v>
      </c>
      <c r="D20" s="105">
        <v>4740</v>
      </c>
      <c r="E20" s="105">
        <v>514</v>
      </c>
      <c r="F20" s="105">
        <v>393</v>
      </c>
      <c r="G20" s="105">
        <v>149</v>
      </c>
      <c r="H20" s="105">
        <v>3.3</v>
      </c>
      <c r="I20" s="105">
        <v>33.4</v>
      </c>
      <c r="J20" s="105">
        <v>0.503</v>
      </c>
      <c r="K20" s="105">
        <v>1.3</v>
      </c>
      <c r="L20" s="105">
        <v>2.76</v>
      </c>
      <c r="M20" s="105">
        <v>9.7899999999999991</v>
      </c>
      <c r="N20" s="105">
        <v>1.73</v>
      </c>
      <c r="O20" s="105">
        <v>8.69</v>
      </c>
      <c r="P20" s="105">
        <v>2.09</v>
      </c>
      <c r="Q20" s="105">
        <v>0.60099999999999998</v>
      </c>
      <c r="R20" s="105">
        <v>1.64</v>
      </c>
      <c r="S20" s="105">
        <v>0.19800000000000001</v>
      </c>
      <c r="T20" s="105">
        <v>1.01</v>
      </c>
      <c r="U20" s="105">
        <v>0.14699999999999999</v>
      </c>
      <c r="V20" s="105">
        <v>0.315</v>
      </c>
      <c r="W20" s="105">
        <v>2.8299999999999999E-2</v>
      </c>
      <c r="X20" s="105">
        <v>0.18099999999999999</v>
      </c>
      <c r="Y20" s="105">
        <v>2.1299999999999999E-2</v>
      </c>
      <c r="Z20" s="105">
        <v>1.65</v>
      </c>
      <c r="AA20" s="105">
        <v>4.1399999999999999E-2</v>
      </c>
      <c r="AB20" s="105">
        <v>8.0000000000000002E-3</v>
      </c>
    </row>
    <row r="21" spans="1:28" ht="15.6" x14ac:dyDescent="0.3">
      <c r="A21" s="31" t="s">
        <v>285</v>
      </c>
      <c r="B21" s="31" t="s">
        <v>309</v>
      </c>
      <c r="C21" s="102" t="s">
        <v>284</v>
      </c>
      <c r="D21" s="105">
        <v>430</v>
      </c>
      <c r="E21" s="105">
        <v>562</v>
      </c>
      <c r="F21" s="105">
        <v>267</v>
      </c>
      <c r="G21" s="105">
        <v>221</v>
      </c>
      <c r="H21" s="105">
        <v>9.14</v>
      </c>
      <c r="I21" s="105">
        <v>86.2</v>
      </c>
      <c r="J21" s="105">
        <v>0.23100000000000001</v>
      </c>
      <c r="K21" s="105">
        <v>4.9000000000000002E-2</v>
      </c>
      <c r="L21" s="105">
        <v>4.07</v>
      </c>
      <c r="M21" s="105">
        <v>19.7</v>
      </c>
      <c r="N21" s="105">
        <v>3.98</v>
      </c>
      <c r="O21" s="105">
        <v>21.8</v>
      </c>
      <c r="P21" s="105">
        <v>5.9</v>
      </c>
      <c r="Q21" s="105">
        <v>1.9</v>
      </c>
      <c r="R21" s="105">
        <v>4.8899999999999997</v>
      </c>
      <c r="S21" s="105">
        <v>0.64700000000000002</v>
      </c>
      <c r="T21" s="105">
        <v>3.07</v>
      </c>
      <c r="U21" s="105">
        <v>0.439</v>
      </c>
      <c r="V21" s="105">
        <v>0.85399999999999998</v>
      </c>
      <c r="W21" s="105">
        <v>8.5000000000000006E-2</v>
      </c>
      <c r="X21" s="105">
        <v>0.39600000000000002</v>
      </c>
      <c r="Y21" s="105">
        <v>4.0300000000000002E-2</v>
      </c>
      <c r="Z21" s="105">
        <v>5.14</v>
      </c>
      <c r="AA21" s="105">
        <v>1.23E-2</v>
      </c>
      <c r="AB21" s="105">
        <v>2.0200000000000001E-3</v>
      </c>
    </row>
    <row r="22" spans="1:28" ht="15.6" x14ac:dyDescent="0.3">
      <c r="A22" s="31" t="s">
        <v>285</v>
      </c>
      <c r="B22" s="31" t="s">
        <v>309</v>
      </c>
      <c r="C22" s="102" t="s">
        <v>284</v>
      </c>
      <c r="D22" s="105">
        <v>429</v>
      </c>
      <c r="E22" s="105">
        <v>535</v>
      </c>
      <c r="F22" s="105">
        <v>263</v>
      </c>
      <c r="G22" s="105">
        <v>235</v>
      </c>
      <c r="H22" s="105">
        <v>8.43</v>
      </c>
      <c r="I22" s="105">
        <v>86.4</v>
      </c>
      <c r="J22" s="105">
        <v>0.51</v>
      </c>
      <c r="K22" s="105">
        <v>0.11899999999999999</v>
      </c>
      <c r="L22" s="105">
        <v>4.16</v>
      </c>
      <c r="M22" s="105">
        <v>19.8</v>
      </c>
      <c r="N22" s="105">
        <v>3.98</v>
      </c>
      <c r="O22" s="105">
        <v>21.7</v>
      </c>
      <c r="P22" s="105">
        <v>5.6</v>
      </c>
      <c r="Q22" s="105">
        <v>1.79</v>
      </c>
      <c r="R22" s="105">
        <v>4.7300000000000004</v>
      </c>
      <c r="S22" s="105">
        <v>0.59699999999999998</v>
      </c>
      <c r="T22" s="105">
        <v>2.8</v>
      </c>
      <c r="U22" s="105">
        <v>0.41199999999999998</v>
      </c>
      <c r="V22" s="105">
        <v>0.77400000000000002</v>
      </c>
      <c r="W22" s="105">
        <v>7.7499999999999999E-2</v>
      </c>
      <c r="X22" s="105">
        <v>0.372</v>
      </c>
      <c r="Y22" s="105">
        <v>3.9E-2</v>
      </c>
      <c r="Z22" s="105">
        <v>5.17</v>
      </c>
      <c r="AA22" s="105">
        <v>1.3100000000000001E-2</v>
      </c>
      <c r="AB22" s="105">
        <v>2.6199999999999999E-3</v>
      </c>
    </row>
    <row r="23" spans="1:28" ht="15.6" x14ac:dyDescent="0.3">
      <c r="A23" s="31" t="s">
        <v>285</v>
      </c>
      <c r="B23" s="31" t="s">
        <v>309</v>
      </c>
      <c r="C23" s="102" t="s">
        <v>284</v>
      </c>
      <c r="D23" s="105">
        <v>495</v>
      </c>
      <c r="E23" s="105">
        <v>581</v>
      </c>
      <c r="F23" s="105">
        <v>263</v>
      </c>
      <c r="G23" s="105">
        <v>236</v>
      </c>
      <c r="H23" s="105">
        <v>8.2799999999999994</v>
      </c>
      <c r="I23" s="105">
        <v>78.7</v>
      </c>
      <c r="J23" s="105">
        <v>0.19500000000000001</v>
      </c>
      <c r="K23" s="105">
        <v>2.3E-2</v>
      </c>
      <c r="L23" s="105">
        <v>4</v>
      </c>
      <c r="M23" s="105">
        <v>19</v>
      </c>
      <c r="N23" s="105">
        <v>3.81</v>
      </c>
      <c r="O23" s="105">
        <v>21.2</v>
      </c>
      <c r="P23" s="105">
        <v>5.66</v>
      </c>
      <c r="Q23" s="105">
        <v>1.77</v>
      </c>
      <c r="R23" s="105">
        <v>4.5</v>
      </c>
      <c r="S23" s="105">
        <v>0.59499999999999997</v>
      </c>
      <c r="T23" s="105">
        <v>2.76</v>
      </c>
      <c r="U23" s="105">
        <v>0.40300000000000002</v>
      </c>
      <c r="V23" s="105">
        <v>0.751</v>
      </c>
      <c r="W23" s="105">
        <v>7.1400000000000005E-2</v>
      </c>
      <c r="X23" s="105">
        <v>0.36499999999999999</v>
      </c>
      <c r="Y23" s="105">
        <v>3.7400000000000003E-2</v>
      </c>
      <c r="Z23" s="105">
        <v>4.78</v>
      </c>
      <c r="AA23" s="105">
        <v>9.4999999999999998E-3</v>
      </c>
      <c r="AB23" s="105">
        <v>1.0200000000000001E-3</v>
      </c>
    </row>
    <row r="24" spans="1:28" ht="15.6" x14ac:dyDescent="0.3">
      <c r="A24" s="31" t="s">
        <v>285</v>
      </c>
      <c r="B24" s="31" t="s">
        <v>309</v>
      </c>
      <c r="C24" s="102" t="s">
        <v>284</v>
      </c>
      <c r="D24" s="105">
        <v>470</v>
      </c>
      <c r="E24" s="105">
        <v>455</v>
      </c>
      <c r="F24" s="105">
        <v>528</v>
      </c>
      <c r="G24" s="105">
        <v>170</v>
      </c>
      <c r="H24" s="105">
        <v>1.91</v>
      </c>
      <c r="I24" s="105">
        <v>21.8</v>
      </c>
      <c r="J24" s="105">
        <v>0.42</v>
      </c>
      <c r="K24" s="105">
        <v>1.0900000000000001</v>
      </c>
      <c r="L24" s="105">
        <v>2.21</v>
      </c>
      <c r="M24" s="105">
        <v>8.15</v>
      </c>
      <c r="N24" s="105">
        <v>1.43</v>
      </c>
      <c r="O24" s="105">
        <v>7.1</v>
      </c>
      <c r="P24" s="105">
        <v>1.57</v>
      </c>
      <c r="Q24" s="105">
        <v>0.45900000000000002</v>
      </c>
      <c r="R24" s="105">
        <v>1.21</v>
      </c>
      <c r="S24" s="105">
        <v>0.13300000000000001</v>
      </c>
      <c r="T24" s="105">
        <v>0.6</v>
      </c>
      <c r="U24" s="105">
        <v>8.3900000000000002E-2</v>
      </c>
      <c r="V24" s="105">
        <v>0.16800000000000001</v>
      </c>
      <c r="W24" s="105">
        <v>1.6299999999999999E-2</v>
      </c>
      <c r="X24" s="105">
        <v>8.4000000000000005E-2</v>
      </c>
      <c r="Y24" s="105">
        <v>1.17E-2</v>
      </c>
      <c r="Z24" s="105">
        <v>1.1200000000000001</v>
      </c>
      <c r="AA24" s="105">
        <v>3.2000000000000001E-2</v>
      </c>
      <c r="AB24" s="105">
        <v>4.4999999999999997E-3</v>
      </c>
    </row>
    <row r="25" spans="1:28" ht="15.6" x14ac:dyDescent="0.3">
      <c r="A25" s="31" t="s">
        <v>304</v>
      </c>
      <c r="B25" s="31" t="s">
        <v>309</v>
      </c>
      <c r="C25" s="103" t="s">
        <v>305</v>
      </c>
      <c r="D25" s="105">
        <v>971</v>
      </c>
      <c r="E25" s="105">
        <v>544</v>
      </c>
      <c r="F25" s="105">
        <v>234</v>
      </c>
      <c r="G25" s="105">
        <v>831</v>
      </c>
      <c r="H25" s="105">
        <v>7.26</v>
      </c>
      <c r="I25" s="105">
        <v>91</v>
      </c>
      <c r="J25" s="105">
        <v>0.89</v>
      </c>
      <c r="K25" s="105">
        <v>7.3999999999999996E-2</v>
      </c>
      <c r="L25" s="105">
        <v>22.7</v>
      </c>
      <c r="M25" s="105">
        <v>61.4</v>
      </c>
      <c r="N25" s="105">
        <v>7.68</v>
      </c>
      <c r="O25" s="105">
        <v>27.2</v>
      </c>
      <c r="P25" s="105">
        <v>3.72</v>
      </c>
      <c r="Q25" s="105">
        <v>0.92200000000000004</v>
      </c>
      <c r="R25" s="105">
        <v>2.27</v>
      </c>
      <c r="S25" s="105">
        <v>0.28699999999999998</v>
      </c>
      <c r="T25" s="105">
        <v>1.55</v>
      </c>
      <c r="U25" s="105">
        <v>0.27800000000000002</v>
      </c>
      <c r="V25" s="105">
        <v>0.748</v>
      </c>
      <c r="W25" s="105">
        <v>9.4700000000000006E-2</v>
      </c>
      <c r="X25" s="105">
        <v>0.58499999999999996</v>
      </c>
      <c r="Y25" s="105">
        <v>0.08</v>
      </c>
      <c r="Z25" s="105">
        <v>2.85</v>
      </c>
      <c r="AA25" s="105">
        <v>1.22</v>
      </c>
      <c r="AB25" s="105">
        <v>0.108</v>
      </c>
    </row>
    <row r="26" spans="1:28" ht="15.6" x14ac:dyDescent="0.3">
      <c r="A26" s="31" t="s">
        <v>304</v>
      </c>
      <c r="B26" s="31" t="s">
        <v>309</v>
      </c>
      <c r="C26" s="103" t="s">
        <v>305</v>
      </c>
      <c r="D26" s="105">
        <v>960</v>
      </c>
      <c r="E26" s="105">
        <v>552</v>
      </c>
      <c r="F26" s="105">
        <v>240</v>
      </c>
      <c r="G26" s="105">
        <v>933</v>
      </c>
      <c r="H26" s="105">
        <v>7.65</v>
      </c>
      <c r="I26" s="105">
        <v>90.2</v>
      </c>
      <c r="J26" s="105">
        <v>0.94099999999999995</v>
      </c>
      <c r="K26" s="105">
        <v>0.08</v>
      </c>
      <c r="L26" s="105">
        <v>25</v>
      </c>
      <c r="M26" s="105">
        <v>65.7</v>
      </c>
      <c r="N26" s="105">
        <v>8.07</v>
      </c>
      <c r="O26" s="105">
        <v>28.6</v>
      </c>
      <c r="P26" s="105">
        <v>3.74</v>
      </c>
      <c r="Q26" s="105">
        <v>0.95699999999999996</v>
      </c>
      <c r="R26" s="105">
        <v>2.31</v>
      </c>
      <c r="S26" s="105">
        <v>0.30399999999999999</v>
      </c>
      <c r="T26" s="105">
        <v>1.61</v>
      </c>
      <c r="U26" s="105">
        <v>0.3</v>
      </c>
      <c r="V26" s="105">
        <v>0.76800000000000002</v>
      </c>
      <c r="W26" s="105">
        <v>9.3100000000000002E-2</v>
      </c>
      <c r="X26" s="105">
        <v>0.68</v>
      </c>
      <c r="Y26" s="105">
        <v>8.9300000000000004E-2</v>
      </c>
      <c r="Z26" s="105">
        <v>2.81</v>
      </c>
      <c r="AA26" s="105">
        <v>1.27</v>
      </c>
      <c r="AB26" s="105">
        <v>0.105</v>
      </c>
    </row>
    <row r="27" spans="1:28" ht="15.6" x14ac:dyDescent="0.3">
      <c r="A27" s="31" t="s">
        <v>304</v>
      </c>
      <c r="B27" s="31" t="s">
        <v>309</v>
      </c>
      <c r="C27" s="103" t="s">
        <v>305</v>
      </c>
      <c r="D27" s="105">
        <v>961</v>
      </c>
      <c r="E27" s="105">
        <v>546</v>
      </c>
      <c r="F27" s="105">
        <v>244</v>
      </c>
      <c r="G27" s="105">
        <v>936</v>
      </c>
      <c r="H27" s="105">
        <v>7.33</v>
      </c>
      <c r="I27" s="105">
        <v>88.7</v>
      </c>
      <c r="J27" s="105">
        <v>0.91300000000000003</v>
      </c>
      <c r="K27" s="105">
        <v>0.11700000000000001</v>
      </c>
      <c r="L27" s="105">
        <v>25</v>
      </c>
      <c r="M27" s="105">
        <v>65.5</v>
      </c>
      <c r="N27" s="105">
        <v>8.0500000000000007</v>
      </c>
      <c r="O27" s="105">
        <v>28.1</v>
      </c>
      <c r="P27" s="105">
        <v>3.76</v>
      </c>
      <c r="Q27" s="105">
        <v>0.96299999999999997</v>
      </c>
      <c r="R27" s="105">
        <v>2.27</v>
      </c>
      <c r="S27" s="105">
        <v>0.28399999999999997</v>
      </c>
      <c r="T27" s="105">
        <v>1.57</v>
      </c>
      <c r="U27" s="105">
        <v>0.28499999999999998</v>
      </c>
      <c r="V27" s="105">
        <v>0.753</v>
      </c>
      <c r="W27" s="105">
        <v>9.98E-2</v>
      </c>
      <c r="X27" s="105">
        <v>0.61399999999999999</v>
      </c>
      <c r="Y27" s="105">
        <v>9.2100000000000001E-2</v>
      </c>
      <c r="Z27" s="105">
        <v>2.73</v>
      </c>
      <c r="AA27" s="105">
        <v>1.29</v>
      </c>
      <c r="AB27" s="105">
        <v>0.104</v>
      </c>
    </row>
    <row r="28" spans="1:28" ht="15.6" x14ac:dyDescent="0.3">
      <c r="A28" s="31" t="s">
        <v>304</v>
      </c>
      <c r="B28" s="31" t="s">
        <v>309</v>
      </c>
      <c r="C28" s="103" t="s">
        <v>305</v>
      </c>
      <c r="D28" s="105">
        <v>994</v>
      </c>
      <c r="E28" s="105">
        <v>545</v>
      </c>
      <c r="F28" s="105">
        <v>242</v>
      </c>
      <c r="G28" s="105">
        <v>874</v>
      </c>
      <c r="H28" s="105">
        <v>7.2</v>
      </c>
      <c r="I28" s="105">
        <v>91.5</v>
      </c>
      <c r="J28" s="105">
        <v>0.94</v>
      </c>
      <c r="K28" s="105">
        <v>7.0999999999999994E-2</v>
      </c>
      <c r="L28" s="105">
        <v>24.3</v>
      </c>
      <c r="M28" s="105">
        <v>65.099999999999994</v>
      </c>
      <c r="N28" s="105">
        <v>8.01</v>
      </c>
      <c r="O28" s="105">
        <v>28.2</v>
      </c>
      <c r="P28" s="105">
        <v>3.67</v>
      </c>
      <c r="Q28" s="105">
        <v>0.95299999999999996</v>
      </c>
      <c r="R28" s="105">
        <v>2.27</v>
      </c>
      <c r="S28" s="105">
        <v>0.29599999999999999</v>
      </c>
      <c r="T28" s="105">
        <v>1.56</v>
      </c>
      <c r="U28" s="105">
        <v>0.29599999999999999</v>
      </c>
      <c r="V28" s="105">
        <v>0.73299999999999998</v>
      </c>
      <c r="W28" s="105">
        <v>8.8999999999999996E-2</v>
      </c>
      <c r="X28" s="105">
        <v>0.57499999999999996</v>
      </c>
      <c r="Y28" s="105">
        <v>7.4800000000000005E-2</v>
      </c>
      <c r="Z28" s="105">
        <v>2.99</v>
      </c>
      <c r="AA28" s="105">
        <v>1.32</v>
      </c>
      <c r="AB28" s="105">
        <v>0.106</v>
      </c>
    </row>
    <row r="29" spans="1:28" ht="15.6" x14ac:dyDescent="0.3">
      <c r="A29" s="31" t="s">
        <v>304</v>
      </c>
      <c r="B29" s="31" t="s">
        <v>309</v>
      </c>
      <c r="C29" s="103" t="s">
        <v>305</v>
      </c>
      <c r="D29" s="105">
        <v>983</v>
      </c>
      <c r="E29" s="105">
        <v>548</v>
      </c>
      <c r="F29" s="105">
        <v>244</v>
      </c>
      <c r="G29" s="105">
        <v>885</v>
      </c>
      <c r="H29" s="105">
        <v>7.22</v>
      </c>
      <c r="I29" s="105">
        <v>91.1</v>
      </c>
      <c r="J29" s="105">
        <v>0.92500000000000004</v>
      </c>
      <c r="K29" s="105">
        <v>8.2000000000000003E-2</v>
      </c>
      <c r="L29" s="105">
        <v>24.3</v>
      </c>
      <c r="M29" s="105">
        <v>65.099999999999994</v>
      </c>
      <c r="N29" s="105">
        <v>8.0500000000000007</v>
      </c>
      <c r="O29" s="105">
        <v>28.2</v>
      </c>
      <c r="P29" s="105">
        <v>3.69</v>
      </c>
      <c r="Q29" s="105">
        <v>0.92200000000000004</v>
      </c>
      <c r="R29" s="105">
        <v>2.2599999999999998</v>
      </c>
      <c r="S29" s="105">
        <v>0.28999999999999998</v>
      </c>
      <c r="T29" s="105">
        <v>1.58</v>
      </c>
      <c r="U29" s="105">
        <v>0.27800000000000002</v>
      </c>
      <c r="V29" s="105">
        <v>0.73499999999999999</v>
      </c>
      <c r="W29" s="105">
        <v>9.1899999999999996E-2</v>
      </c>
      <c r="X29" s="105">
        <v>0.58399999999999996</v>
      </c>
      <c r="Y29" s="105">
        <v>7.5800000000000006E-2</v>
      </c>
      <c r="Z29" s="105">
        <v>2.86</v>
      </c>
      <c r="AA29" s="105">
        <v>1.29</v>
      </c>
      <c r="AB29" s="105">
        <v>0.106</v>
      </c>
    </row>
    <row r="30" spans="1:28" ht="15.6" x14ac:dyDescent="0.3">
      <c r="A30" s="31" t="s">
        <v>300</v>
      </c>
      <c r="B30" s="31" t="s">
        <v>309</v>
      </c>
      <c r="C30" s="102" t="s">
        <v>284</v>
      </c>
      <c r="D30" s="105">
        <v>886</v>
      </c>
      <c r="E30" s="105">
        <v>535</v>
      </c>
      <c r="F30" s="105">
        <v>399</v>
      </c>
      <c r="G30" s="105">
        <v>197</v>
      </c>
      <c r="H30" s="105">
        <v>2.35</v>
      </c>
      <c r="I30" s="105">
        <v>72.900000000000006</v>
      </c>
      <c r="J30" s="105">
        <v>0.51100000000000001</v>
      </c>
      <c r="K30" s="105">
        <v>8.8999999999999996E-2</v>
      </c>
      <c r="L30" s="105">
        <v>3.21</v>
      </c>
      <c r="M30" s="105">
        <v>13.5</v>
      </c>
      <c r="N30" s="105">
        <v>2.5299999999999998</v>
      </c>
      <c r="O30" s="105">
        <v>13.7</v>
      </c>
      <c r="P30" s="105">
        <v>3.21</v>
      </c>
      <c r="Q30" s="105">
        <v>0.96199999999999997</v>
      </c>
      <c r="R30" s="105">
        <v>2.33</v>
      </c>
      <c r="S30" s="105">
        <v>0.24099999999999999</v>
      </c>
      <c r="T30" s="105">
        <v>0.85299999999999998</v>
      </c>
      <c r="U30" s="105">
        <v>0.113</v>
      </c>
      <c r="V30" s="105">
        <v>0.17399999999999999</v>
      </c>
      <c r="W30" s="105">
        <v>1.4800000000000001E-2</v>
      </c>
      <c r="X30" s="105">
        <v>7.3999999999999996E-2</v>
      </c>
      <c r="Y30" s="105">
        <v>8.8999999999999999E-3</v>
      </c>
      <c r="Z30" s="105">
        <v>3.44</v>
      </c>
      <c r="AA30" s="105">
        <v>3.8899999999999997E-2</v>
      </c>
      <c r="AB30" s="105">
        <v>1.3100000000000001E-2</v>
      </c>
    </row>
    <row r="31" spans="1:28" ht="15.6" x14ac:dyDescent="0.3">
      <c r="A31" s="31" t="s">
        <v>300</v>
      </c>
      <c r="B31" s="31" t="s">
        <v>309</v>
      </c>
      <c r="C31" s="102" t="s">
        <v>284</v>
      </c>
      <c r="D31" s="105">
        <v>576</v>
      </c>
      <c r="E31" s="105">
        <v>543</v>
      </c>
      <c r="F31" s="105">
        <v>406</v>
      </c>
      <c r="G31" s="105">
        <v>181</v>
      </c>
      <c r="H31" s="105">
        <v>2.56</v>
      </c>
      <c r="I31" s="105">
        <v>77.3</v>
      </c>
      <c r="J31" s="105">
        <v>0.50600000000000001</v>
      </c>
      <c r="K31" s="105">
        <v>9.7000000000000003E-2</v>
      </c>
      <c r="L31" s="105">
        <v>2.8</v>
      </c>
      <c r="M31" s="105">
        <v>12.1</v>
      </c>
      <c r="N31" s="105">
        <v>2.33</v>
      </c>
      <c r="O31" s="105">
        <v>12.9</v>
      </c>
      <c r="P31" s="105">
        <v>3.25</v>
      </c>
      <c r="Q31" s="105">
        <v>0.93899999999999995</v>
      </c>
      <c r="R31" s="105">
        <v>2.2599999999999998</v>
      </c>
      <c r="S31" s="105">
        <v>0.23799999999999999</v>
      </c>
      <c r="T31" s="105">
        <v>0.92800000000000005</v>
      </c>
      <c r="U31" s="105">
        <v>0.115</v>
      </c>
      <c r="V31" s="105">
        <v>0.182</v>
      </c>
      <c r="W31" s="105">
        <v>1.4500000000000001E-2</v>
      </c>
      <c r="X31" s="105">
        <v>5.1999999999999998E-2</v>
      </c>
      <c r="Y31" s="105">
        <v>5.8999999999999999E-3</v>
      </c>
      <c r="Z31" s="105">
        <v>4.05</v>
      </c>
      <c r="AA31" s="105">
        <v>3.5799999999999998E-2</v>
      </c>
      <c r="AB31" s="105">
        <v>1.12E-2</v>
      </c>
    </row>
    <row r="32" spans="1:28" ht="15.6" x14ac:dyDescent="0.3">
      <c r="A32" s="31" t="s">
        <v>300</v>
      </c>
      <c r="B32" s="31" t="s">
        <v>309</v>
      </c>
      <c r="C32" s="102" t="s">
        <v>284</v>
      </c>
      <c r="D32" s="105">
        <v>577</v>
      </c>
      <c r="E32" s="105">
        <v>548</v>
      </c>
      <c r="F32" s="105">
        <v>401</v>
      </c>
      <c r="G32" s="105">
        <v>161</v>
      </c>
      <c r="H32" s="105">
        <v>2.38</v>
      </c>
      <c r="I32" s="105">
        <v>73.400000000000006</v>
      </c>
      <c r="J32" s="105">
        <v>0.56000000000000005</v>
      </c>
      <c r="K32" s="105">
        <v>0.122</v>
      </c>
      <c r="L32" s="105">
        <v>2.37</v>
      </c>
      <c r="M32" s="105">
        <v>10.7</v>
      </c>
      <c r="N32" s="105">
        <v>2.1</v>
      </c>
      <c r="O32" s="105">
        <v>11.5</v>
      </c>
      <c r="P32" s="105">
        <v>3.02</v>
      </c>
      <c r="Q32" s="105">
        <v>0.85699999999999998</v>
      </c>
      <c r="R32" s="105">
        <v>2.2599999999999998</v>
      </c>
      <c r="S32" s="105">
        <v>0.22</v>
      </c>
      <c r="T32" s="105">
        <v>0.86799999999999999</v>
      </c>
      <c r="U32" s="105">
        <v>0.106</v>
      </c>
      <c r="V32" s="105">
        <v>0.18</v>
      </c>
      <c r="W32" s="105">
        <v>1.2999999999999999E-2</v>
      </c>
      <c r="X32" s="105">
        <v>4.8000000000000001E-2</v>
      </c>
      <c r="Y32" s="105">
        <v>5.1999999999999998E-3</v>
      </c>
      <c r="Z32" s="105">
        <v>3.86</v>
      </c>
      <c r="AA32" s="105">
        <v>3.6799999999999999E-2</v>
      </c>
      <c r="AB32" s="105">
        <v>1.17E-2</v>
      </c>
    </row>
    <row r="33" spans="1:28" ht="15.6" x14ac:dyDescent="0.3">
      <c r="A33" s="31" t="s">
        <v>300</v>
      </c>
      <c r="B33" s="31" t="s">
        <v>309</v>
      </c>
      <c r="C33" s="102" t="s">
        <v>284</v>
      </c>
      <c r="D33" s="105">
        <v>890</v>
      </c>
      <c r="E33" s="105">
        <v>541</v>
      </c>
      <c r="F33" s="105">
        <v>399</v>
      </c>
      <c r="G33" s="105">
        <v>188</v>
      </c>
      <c r="H33" s="105">
        <v>2.6</v>
      </c>
      <c r="I33" s="105">
        <v>79.400000000000006</v>
      </c>
      <c r="J33" s="105">
        <v>0.52900000000000003</v>
      </c>
      <c r="K33" s="105">
        <v>0.13</v>
      </c>
      <c r="L33" s="105">
        <v>2.86</v>
      </c>
      <c r="M33" s="105">
        <v>12.5</v>
      </c>
      <c r="N33" s="105">
        <v>2.4300000000000002</v>
      </c>
      <c r="O33" s="105">
        <v>12.9</v>
      </c>
      <c r="P33" s="105">
        <v>3.3</v>
      </c>
      <c r="Q33" s="105">
        <v>0.94399999999999995</v>
      </c>
      <c r="R33" s="105">
        <v>2.34</v>
      </c>
      <c r="S33" s="105">
        <v>0.251</v>
      </c>
      <c r="T33" s="105">
        <v>1.03</v>
      </c>
      <c r="U33" s="105">
        <v>0.122</v>
      </c>
      <c r="V33" s="105">
        <v>0.189</v>
      </c>
      <c r="W33" s="105">
        <v>1.52E-2</v>
      </c>
      <c r="X33" s="105">
        <v>6.0999999999999999E-2</v>
      </c>
      <c r="Y33" s="105">
        <v>6.8999999999999999E-3</v>
      </c>
      <c r="Z33" s="105">
        <v>3.69</v>
      </c>
      <c r="AA33" s="105">
        <v>3.6900000000000002E-2</v>
      </c>
      <c r="AB33" s="105">
        <v>1.14E-2</v>
      </c>
    </row>
    <row r="34" spans="1:28" ht="15.6" x14ac:dyDescent="0.3">
      <c r="A34" s="31" t="s">
        <v>295</v>
      </c>
      <c r="B34" s="31" t="s">
        <v>309</v>
      </c>
      <c r="C34" s="102" t="s">
        <v>284</v>
      </c>
      <c r="D34" s="105">
        <v>154</v>
      </c>
      <c r="E34" s="105">
        <v>505</v>
      </c>
      <c r="F34" s="105">
        <v>399</v>
      </c>
      <c r="G34" s="105">
        <v>225</v>
      </c>
      <c r="H34" s="105">
        <v>0.88700000000000001</v>
      </c>
      <c r="I34" s="105">
        <v>39.200000000000003</v>
      </c>
      <c r="J34" s="105">
        <v>0.6</v>
      </c>
      <c r="K34" s="105">
        <v>0.13500000000000001</v>
      </c>
      <c r="L34" s="105">
        <v>3.64</v>
      </c>
      <c r="M34" s="105">
        <v>15</v>
      </c>
      <c r="N34" s="105">
        <v>2.8</v>
      </c>
      <c r="O34" s="105">
        <v>14.7</v>
      </c>
      <c r="P34" s="105">
        <v>3.11</v>
      </c>
      <c r="Q34" s="105">
        <v>0.80800000000000005</v>
      </c>
      <c r="R34" s="105">
        <v>1.64</v>
      </c>
      <c r="S34" s="105">
        <v>0.13400000000000001</v>
      </c>
      <c r="T34" s="105">
        <v>0.39700000000000002</v>
      </c>
      <c r="U34" s="105">
        <v>4.1799999999999997E-2</v>
      </c>
      <c r="V34" s="105">
        <v>4.9000000000000002E-2</v>
      </c>
      <c r="W34" s="105">
        <v>2.8E-3</v>
      </c>
      <c r="X34" s="105"/>
      <c r="Y34" s="105"/>
      <c r="Z34" s="105">
        <v>1.88</v>
      </c>
      <c r="AA34" s="105">
        <v>4.8300000000000003E-2</v>
      </c>
      <c r="AB34" s="105">
        <v>1.38E-2</v>
      </c>
    </row>
    <row r="35" spans="1:28" ht="15.6" x14ac:dyDescent="0.3">
      <c r="A35" s="31" t="s">
        <v>295</v>
      </c>
      <c r="B35" s="31" t="s">
        <v>309</v>
      </c>
      <c r="C35" s="102" t="s">
        <v>284</v>
      </c>
      <c r="D35" s="105">
        <v>159</v>
      </c>
      <c r="E35" s="105">
        <v>495</v>
      </c>
      <c r="F35" s="105">
        <v>399</v>
      </c>
      <c r="G35" s="105">
        <v>221</v>
      </c>
      <c r="H35" s="105">
        <v>0.81299999999999994</v>
      </c>
      <c r="I35" s="105">
        <v>37.9</v>
      </c>
      <c r="J35" s="105">
        <v>0.52500000000000002</v>
      </c>
      <c r="K35" s="105">
        <v>0.11700000000000001</v>
      </c>
      <c r="L35" s="105">
        <v>3.45</v>
      </c>
      <c r="M35" s="105">
        <v>14.6</v>
      </c>
      <c r="N35" s="105">
        <v>2.75</v>
      </c>
      <c r="O35" s="105">
        <v>14.3</v>
      </c>
      <c r="P35" s="105">
        <v>3.09</v>
      </c>
      <c r="Q35" s="105">
        <v>0.76900000000000002</v>
      </c>
      <c r="R35" s="105">
        <v>1.62</v>
      </c>
      <c r="S35" s="105">
        <v>0.13100000000000001</v>
      </c>
      <c r="T35" s="105">
        <v>0.38900000000000001</v>
      </c>
      <c r="U35" s="105">
        <v>3.7100000000000001E-2</v>
      </c>
      <c r="V35" s="105">
        <v>5.2600000000000001E-2</v>
      </c>
      <c r="W35" s="105">
        <v>2.3999999999999998E-3</v>
      </c>
      <c r="X35" s="105"/>
      <c r="Y35" s="105"/>
      <c r="Z35" s="105">
        <v>1.88</v>
      </c>
      <c r="AA35" s="105">
        <v>4.5900000000000003E-2</v>
      </c>
      <c r="AB35" s="105">
        <v>1.43E-2</v>
      </c>
    </row>
    <row r="36" spans="1:28" ht="15.6" x14ac:dyDescent="0.3">
      <c r="A36" s="31" t="s">
        <v>295</v>
      </c>
      <c r="B36" s="31" t="s">
        <v>309</v>
      </c>
      <c r="C36" s="102" t="s">
        <v>284</v>
      </c>
      <c r="D36" s="105">
        <v>164</v>
      </c>
      <c r="E36" s="105">
        <v>499</v>
      </c>
      <c r="F36" s="105">
        <v>396</v>
      </c>
      <c r="G36" s="105">
        <v>219</v>
      </c>
      <c r="H36" s="105">
        <v>0.81100000000000005</v>
      </c>
      <c r="I36" s="105">
        <v>38.299999999999997</v>
      </c>
      <c r="J36" s="105">
        <v>0.54</v>
      </c>
      <c r="K36" s="105">
        <v>0.129</v>
      </c>
      <c r="L36" s="105">
        <v>3.3</v>
      </c>
      <c r="M36" s="105">
        <v>14.2</v>
      </c>
      <c r="N36" s="105">
        <v>2.78</v>
      </c>
      <c r="O36" s="105">
        <v>14.6</v>
      </c>
      <c r="P36" s="105">
        <v>3.14</v>
      </c>
      <c r="Q36" s="105">
        <v>0.81599999999999995</v>
      </c>
      <c r="R36" s="105">
        <v>1.56</v>
      </c>
      <c r="S36" s="105">
        <v>0.121</v>
      </c>
      <c r="T36" s="105">
        <v>0.39800000000000002</v>
      </c>
      <c r="U36" s="105">
        <v>3.0300000000000001E-2</v>
      </c>
      <c r="V36" s="105">
        <v>4.9500000000000002E-2</v>
      </c>
      <c r="W36" s="105">
        <v>3.7000000000000002E-3</v>
      </c>
      <c r="X36" s="105"/>
      <c r="Y36" s="105">
        <v>4.7000000000000002E-3</v>
      </c>
      <c r="Z36" s="105">
        <v>1.91</v>
      </c>
      <c r="AA36" s="105">
        <v>4.1799999999999997E-2</v>
      </c>
      <c r="AB36" s="105">
        <v>1.3599999999999999E-2</v>
      </c>
    </row>
    <row r="37" spans="1:28" ht="15.6" x14ac:dyDescent="0.3">
      <c r="A37" s="31" t="s">
        <v>295</v>
      </c>
      <c r="B37" s="31" t="s">
        <v>309</v>
      </c>
      <c r="C37" s="102" t="s">
        <v>284</v>
      </c>
      <c r="D37" s="105">
        <v>160</v>
      </c>
      <c r="E37" s="105">
        <v>501</v>
      </c>
      <c r="F37" s="105">
        <v>399</v>
      </c>
      <c r="G37" s="105">
        <v>210</v>
      </c>
      <c r="H37" s="105">
        <v>0.76700000000000002</v>
      </c>
      <c r="I37" s="105">
        <v>36.1</v>
      </c>
      <c r="J37" s="105">
        <v>0.52700000000000002</v>
      </c>
      <c r="K37" s="105">
        <v>0.13</v>
      </c>
      <c r="L37" s="105">
        <v>3.06</v>
      </c>
      <c r="M37" s="105">
        <v>13.6</v>
      </c>
      <c r="N37" s="105">
        <v>2.66</v>
      </c>
      <c r="O37" s="105">
        <v>14</v>
      </c>
      <c r="P37" s="105">
        <v>3</v>
      </c>
      <c r="Q37" s="105">
        <v>0.76900000000000002</v>
      </c>
      <c r="R37" s="105">
        <v>1.47</v>
      </c>
      <c r="S37" s="105">
        <v>0.12</v>
      </c>
      <c r="T37" s="105">
        <v>0.35299999999999998</v>
      </c>
      <c r="U37" s="105">
        <v>3.8699999999999998E-2</v>
      </c>
      <c r="V37" s="105">
        <v>5.0700000000000002E-2</v>
      </c>
      <c r="W37" s="105">
        <v>2.3E-3</v>
      </c>
      <c r="X37" s="105">
        <v>1.4200000000000001E-2</v>
      </c>
      <c r="Y37" s="105"/>
      <c r="Z37" s="105">
        <v>1.91</v>
      </c>
      <c r="AA37" s="105">
        <v>3.9100000000000003E-2</v>
      </c>
      <c r="AB37" s="105">
        <v>1.4200000000000001E-2</v>
      </c>
    </row>
    <row r="38" spans="1:28" ht="15.6" x14ac:dyDescent="0.3">
      <c r="A38" s="31" t="s">
        <v>295</v>
      </c>
      <c r="B38" s="31" t="s">
        <v>309</v>
      </c>
      <c r="C38" s="102" t="s">
        <v>284</v>
      </c>
      <c r="D38" s="105">
        <v>160</v>
      </c>
      <c r="E38" s="105">
        <v>499</v>
      </c>
      <c r="F38" s="105">
        <v>402</v>
      </c>
      <c r="G38" s="105">
        <v>217</v>
      </c>
      <c r="H38" s="105">
        <v>0.83199999999999996</v>
      </c>
      <c r="I38" s="105">
        <v>39.299999999999997</v>
      </c>
      <c r="J38" s="105">
        <v>0.49299999999999999</v>
      </c>
      <c r="K38" s="105">
        <v>0.187</v>
      </c>
      <c r="L38" s="105">
        <v>3.27</v>
      </c>
      <c r="M38" s="105">
        <v>14.2</v>
      </c>
      <c r="N38" s="105">
        <v>2.7</v>
      </c>
      <c r="O38" s="105">
        <v>14.4</v>
      </c>
      <c r="P38" s="105">
        <v>3.14</v>
      </c>
      <c r="Q38" s="105">
        <v>0.80500000000000005</v>
      </c>
      <c r="R38" s="105">
        <v>1.61</v>
      </c>
      <c r="S38" s="105">
        <v>0.13900000000000001</v>
      </c>
      <c r="T38" s="105">
        <v>0.41299999999999998</v>
      </c>
      <c r="U38" s="105">
        <v>3.9699999999999999E-2</v>
      </c>
      <c r="V38" s="105">
        <v>4.9000000000000002E-2</v>
      </c>
      <c r="W38" s="105">
        <v>3.8E-3</v>
      </c>
      <c r="X38" s="105"/>
      <c r="Y38" s="105">
        <v>7.4999999999999997E-3</v>
      </c>
      <c r="Z38" s="105">
        <v>2.04</v>
      </c>
      <c r="AA38" s="105">
        <v>4.0399999999999998E-2</v>
      </c>
      <c r="AB38" s="105">
        <v>1.3899999999999999E-2</v>
      </c>
    </row>
    <row r="39" spans="1:28" ht="15.6" x14ac:dyDescent="0.3">
      <c r="A39" s="31" t="s">
        <v>301</v>
      </c>
      <c r="B39" s="31" t="s">
        <v>309</v>
      </c>
      <c r="C39" s="102" t="s">
        <v>284</v>
      </c>
      <c r="D39" s="105">
        <v>1510</v>
      </c>
      <c r="E39" s="105">
        <v>558</v>
      </c>
      <c r="F39" s="105">
        <v>370</v>
      </c>
      <c r="G39" s="105">
        <v>383</v>
      </c>
      <c r="H39" s="105">
        <v>1.73</v>
      </c>
      <c r="I39" s="105">
        <v>32.5</v>
      </c>
      <c r="J39" s="105">
        <v>0.19600000000000001</v>
      </c>
      <c r="K39" s="105">
        <v>0.157</v>
      </c>
      <c r="L39" s="105">
        <v>6.5</v>
      </c>
      <c r="M39" s="105">
        <v>27.5</v>
      </c>
      <c r="N39" s="105">
        <v>5.05</v>
      </c>
      <c r="O39" s="105">
        <v>25.7</v>
      </c>
      <c r="P39" s="105">
        <v>5.1100000000000003</v>
      </c>
      <c r="Q39" s="105">
        <v>1.33</v>
      </c>
      <c r="R39" s="105">
        <v>2.76</v>
      </c>
      <c r="S39" s="105">
        <v>0.23</v>
      </c>
      <c r="T39" s="105">
        <v>0.73</v>
      </c>
      <c r="U39" s="105">
        <v>8.7999999999999995E-2</v>
      </c>
      <c r="V39" s="105">
        <v>0.123</v>
      </c>
      <c r="W39" s="105">
        <v>1.14E-2</v>
      </c>
      <c r="X39" s="105">
        <v>2.8000000000000001E-2</v>
      </c>
      <c r="Y39" s="105">
        <v>6.7999999999999996E-3</v>
      </c>
      <c r="Z39" s="105">
        <v>2.0099999999999998</v>
      </c>
      <c r="AA39" s="105">
        <v>8.9800000000000005E-2</v>
      </c>
      <c r="AB39" s="105">
        <v>2.4E-2</v>
      </c>
    </row>
    <row r="40" spans="1:28" ht="15.6" x14ac:dyDescent="0.3">
      <c r="A40" s="31" t="s">
        <v>301</v>
      </c>
      <c r="B40" s="31" t="s">
        <v>309</v>
      </c>
      <c r="C40" s="102" t="s">
        <v>284</v>
      </c>
      <c r="D40" s="105">
        <v>1500</v>
      </c>
      <c r="E40" s="105">
        <v>565</v>
      </c>
      <c r="F40" s="105">
        <v>375</v>
      </c>
      <c r="G40" s="105">
        <v>372</v>
      </c>
      <c r="H40" s="105">
        <v>1.86</v>
      </c>
      <c r="I40" s="105">
        <v>32.700000000000003</v>
      </c>
      <c r="J40" s="105">
        <v>0.19500000000000001</v>
      </c>
      <c r="K40" s="105">
        <v>0.29399999999999998</v>
      </c>
      <c r="L40" s="105">
        <v>6.28</v>
      </c>
      <c r="M40" s="105">
        <v>26.8</v>
      </c>
      <c r="N40" s="105">
        <v>4.95</v>
      </c>
      <c r="O40" s="105">
        <v>25.1</v>
      </c>
      <c r="P40" s="105">
        <v>5.2</v>
      </c>
      <c r="Q40" s="105">
        <v>1.31</v>
      </c>
      <c r="R40" s="105">
        <v>2.76</v>
      </c>
      <c r="S40" s="105">
        <v>0.23799999999999999</v>
      </c>
      <c r="T40" s="105">
        <v>0.77200000000000002</v>
      </c>
      <c r="U40" s="105">
        <v>8.5599999999999996E-2</v>
      </c>
      <c r="V40" s="105">
        <v>0.14299999999999999</v>
      </c>
      <c r="W40" s="105">
        <v>8.9999999999999993E-3</v>
      </c>
      <c r="X40" s="105">
        <v>5.5E-2</v>
      </c>
      <c r="Y40" s="105">
        <v>9.4000000000000004E-3</v>
      </c>
      <c r="Z40" s="105">
        <v>2.06</v>
      </c>
      <c r="AA40" s="105">
        <v>9.5200000000000007E-2</v>
      </c>
      <c r="AB40" s="105">
        <v>2.1000000000000001E-2</v>
      </c>
    </row>
    <row r="41" spans="1:28" ht="15.6" x14ac:dyDescent="0.3">
      <c r="A41" s="31" t="s">
        <v>400</v>
      </c>
      <c r="B41" s="31" t="s">
        <v>309</v>
      </c>
      <c r="C41" s="102" t="s">
        <v>284</v>
      </c>
      <c r="D41" s="105">
        <v>849</v>
      </c>
      <c r="E41" s="105">
        <v>525</v>
      </c>
      <c r="F41" s="105">
        <v>366</v>
      </c>
      <c r="G41" s="105">
        <v>176</v>
      </c>
      <c r="H41" s="105">
        <v>5.45</v>
      </c>
      <c r="I41" s="105">
        <v>106</v>
      </c>
      <c r="J41" s="105">
        <v>0.47</v>
      </c>
      <c r="K41" s="105">
        <v>9.0999999999999998E-2</v>
      </c>
      <c r="L41" s="105">
        <v>2.71</v>
      </c>
      <c r="M41" s="105">
        <v>11.9</v>
      </c>
      <c r="N41" s="105">
        <v>2.3199999999999998</v>
      </c>
      <c r="O41" s="105">
        <v>12.7</v>
      </c>
      <c r="P41" s="105">
        <v>3.57</v>
      </c>
      <c r="Q41" s="105">
        <v>1.1399999999999999</v>
      </c>
      <c r="R41" s="105">
        <v>3.03</v>
      </c>
      <c r="S41" s="105">
        <v>0.38900000000000001</v>
      </c>
      <c r="T41" s="105">
        <v>1.76</v>
      </c>
      <c r="U41" s="105">
        <v>0.24</v>
      </c>
      <c r="V41" s="105">
        <v>0.497</v>
      </c>
      <c r="W41" s="105">
        <v>4.65E-2</v>
      </c>
      <c r="X41" s="105">
        <v>0.20899999999999999</v>
      </c>
      <c r="Y41" s="105">
        <v>2.7400000000000001E-2</v>
      </c>
      <c r="Z41" s="105">
        <v>5.8</v>
      </c>
      <c r="AA41" s="105">
        <v>4.0599999999999997E-2</v>
      </c>
      <c r="AB41" s="105">
        <v>1.47E-2</v>
      </c>
    </row>
    <row r="42" spans="1:28" ht="15.6" x14ac:dyDescent="0.3">
      <c r="A42" s="31" t="s">
        <v>400</v>
      </c>
      <c r="B42" s="31" t="s">
        <v>309</v>
      </c>
      <c r="C42" s="102" t="s">
        <v>284</v>
      </c>
      <c r="D42" s="105">
        <v>681</v>
      </c>
      <c r="E42" s="105">
        <v>551</v>
      </c>
      <c r="F42" s="105">
        <v>395</v>
      </c>
      <c r="G42" s="105">
        <v>254</v>
      </c>
      <c r="H42" s="105">
        <v>4.3899999999999997</v>
      </c>
      <c r="I42" s="105">
        <v>84.2</v>
      </c>
      <c r="J42" s="105">
        <v>0.69</v>
      </c>
      <c r="K42" s="105">
        <v>1.84</v>
      </c>
      <c r="L42" s="105">
        <v>3.49</v>
      </c>
      <c r="M42" s="105">
        <v>14.3</v>
      </c>
      <c r="N42" s="105">
        <v>2.71</v>
      </c>
      <c r="O42" s="105">
        <v>14.9</v>
      </c>
      <c r="P42" s="105">
        <v>3.71</v>
      </c>
      <c r="Q42" s="105">
        <v>1.07</v>
      </c>
      <c r="R42" s="105">
        <v>2.71</v>
      </c>
      <c r="S42" s="105">
        <v>0.29599999999999999</v>
      </c>
      <c r="T42" s="105">
        <v>1.39</v>
      </c>
      <c r="U42" s="105">
        <v>0.185</v>
      </c>
      <c r="V42" s="105">
        <v>0.38300000000000001</v>
      </c>
      <c r="W42" s="105">
        <v>3.1800000000000002E-2</v>
      </c>
      <c r="X42" s="105">
        <v>0.16600000000000001</v>
      </c>
      <c r="Y42" s="105">
        <v>1.3299999999999999E-2</v>
      </c>
      <c r="Z42" s="105">
        <v>2.76</v>
      </c>
      <c r="AA42" s="105">
        <v>5.4800000000000001E-2</v>
      </c>
      <c r="AB42" s="105">
        <v>1.7500000000000002E-2</v>
      </c>
    </row>
    <row r="43" spans="1:28" ht="15.6" x14ac:dyDescent="0.3">
      <c r="A43" s="31" t="s">
        <v>400</v>
      </c>
      <c r="B43" s="31" t="s">
        <v>309</v>
      </c>
      <c r="C43" s="102" t="s">
        <v>284</v>
      </c>
      <c r="D43" s="105">
        <v>732</v>
      </c>
      <c r="E43" s="105">
        <v>549</v>
      </c>
      <c r="F43" s="105">
        <v>386</v>
      </c>
      <c r="G43" s="105">
        <v>214</v>
      </c>
      <c r="H43" s="105">
        <v>5.04</v>
      </c>
      <c r="I43" s="105">
        <v>97.6</v>
      </c>
      <c r="J43" s="105">
        <v>1.21</v>
      </c>
      <c r="K43" s="105">
        <v>6.27</v>
      </c>
      <c r="L43" s="105">
        <v>3.58</v>
      </c>
      <c r="M43" s="105">
        <v>14</v>
      </c>
      <c r="N43" s="105">
        <v>2.62</v>
      </c>
      <c r="O43" s="105">
        <v>14.5</v>
      </c>
      <c r="P43" s="105">
        <v>3.89</v>
      </c>
      <c r="Q43" s="105">
        <v>1.19</v>
      </c>
      <c r="R43" s="105">
        <v>3.1</v>
      </c>
      <c r="S43" s="105">
        <v>0.376</v>
      </c>
      <c r="T43" s="105">
        <v>1.69</v>
      </c>
      <c r="U43" s="105">
        <v>0.23200000000000001</v>
      </c>
      <c r="V43" s="105">
        <v>0.438</v>
      </c>
      <c r="W43" s="105">
        <v>4.1700000000000001E-2</v>
      </c>
      <c r="X43" s="105">
        <v>0.19400000000000001</v>
      </c>
      <c r="Y43" s="105">
        <v>2.2499999999999999E-2</v>
      </c>
      <c r="Z43" s="105">
        <v>4.4400000000000004</v>
      </c>
      <c r="AA43" s="105">
        <v>0.113</v>
      </c>
      <c r="AB43" s="105">
        <v>2.87E-2</v>
      </c>
    </row>
    <row r="44" spans="1:28" ht="15.6" x14ac:dyDescent="0.3">
      <c r="A44" s="31" t="s">
        <v>400</v>
      </c>
      <c r="B44" s="31" t="s">
        <v>309</v>
      </c>
      <c r="C44" s="102" t="s">
        <v>284</v>
      </c>
      <c r="D44" s="105">
        <v>765</v>
      </c>
      <c r="E44" s="105">
        <v>549</v>
      </c>
      <c r="F44" s="105">
        <v>394</v>
      </c>
      <c r="G44" s="105">
        <v>198</v>
      </c>
      <c r="H44" s="105">
        <v>5.1100000000000003</v>
      </c>
      <c r="I44" s="105">
        <v>94.8</v>
      </c>
      <c r="J44" s="105">
        <v>0.83</v>
      </c>
      <c r="K44" s="105">
        <v>2.56</v>
      </c>
      <c r="L44" s="105">
        <v>3.21</v>
      </c>
      <c r="M44" s="105">
        <v>13.5</v>
      </c>
      <c r="N44" s="105">
        <v>2.6</v>
      </c>
      <c r="O44" s="105">
        <v>14.3</v>
      </c>
      <c r="P44" s="105">
        <v>3.82</v>
      </c>
      <c r="Q44" s="105">
        <v>1.2</v>
      </c>
      <c r="R44" s="105">
        <v>3.02</v>
      </c>
      <c r="S44" s="105">
        <v>0.34699999999999998</v>
      </c>
      <c r="T44" s="105">
        <v>1.62</v>
      </c>
      <c r="U44" s="105">
        <v>0.22500000000000001</v>
      </c>
      <c r="V44" s="105">
        <v>0.44500000000000001</v>
      </c>
      <c r="W44" s="105">
        <v>3.9300000000000002E-2</v>
      </c>
      <c r="X44" s="105">
        <v>0.191</v>
      </c>
      <c r="Y44" s="105">
        <v>2.3599999999999999E-2</v>
      </c>
      <c r="Z44" s="105">
        <v>3.93</v>
      </c>
      <c r="AA44" s="105">
        <v>5.4300000000000001E-2</v>
      </c>
      <c r="AB44" s="105">
        <v>1.7600000000000001E-2</v>
      </c>
    </row>
    <row r="45" spans="1:28" ht="15.6" x14ac:dyDescent="0.3">
      <c r="A45" s="31" t="s">
        <v>286</v>
      </c>
      <c r="B45" s="31" t="s">
        <v>309</v>
      </c>
      <c r="C45" s="102" t="s">
        <v>284</v>
      </c>
      <c r="D45" s="105">
        <v>1940</v>
      </c>
      <c r="E45" s="105">
        <v>560</v>
      </c>
      <c r="F45" s="105">
        <v>403</v>
      </c>
      <c r="G45" s="105">
        <v>192</v>
      </c>
      <c r="H45" s="105">
        <v>2.52</v>
      </c>
      <c r="I45" s="105">
        <v>60</v>
      </c>
      <c r="J45" s="105">
        <v>0.19600000000000001</v>
      </c>
      <c r="K45" s="105">
        <v>8.5999999999999993E-2</v>
      </c>
      <c r="L45" s="105">
        <v>3.27</v>
      </c>
      <c r="M45" s="105">
        <v>13.6</v>
      </c>
      <c r="N45" s="105">
        <v>2.56</v>
      </c>
      <c r="O45" s="105">
        <v>13.6</v>
      </c>
      <c r="P45" s="105">
        <v>3.36</v>
      </c>
      <c r="Q45" s="105">
        <v>0.97699999999999998</v>
      </c>
      <c r="R45" s="105">
        <v>2.25</v>
      </c>
      <c r="S45" s="105">
        <v>0.22700000000000001</v>
      </c>
      <c r="T45" s="105">
        <v>0.91</v>
      </c>
      <c r="U45" s="105">
        <v>0.11</v>
      </c>
      <c r="V45" s="105">
        <v>0.17</v>
      </c>
      <c r="W45" s="105">
        <v>1.6E-2</v>
      </c>
      <c r="X45" s="105">
        <v>7.6999999999999999E-2</v>
      </c>
      <c r="Y45" s="105">
        <v>7.9000000000000008E-3</v>
      </c>
      <c r="Z45" s="105">
        <v>3.37</v>
      </c>
      <c r="AA45" s="105">
        <v>4.36E-2</v>
      </c>
      <c r="AB45" s="105">
        <v>9.9000000000000008E-3</v>
      </c>
    </row>
    <row r="46" spans="1:28" ht="15.6" x14ac:dyDescent="0.3">
      <c r="A46" s="31" t="s">
        <v>286</v>
      </c>
      <c r="B46" s="31" t="s">
        <v>309</v>
      </c>
      <c r="C46" s="102" t="s">
        <v>284</v>
      </c>
      <c r="D46" s="105">
        <v>1960</v>
      </c>
      <c r="E46" s="105">
        <v>563</v>
      </c>
      <c r="F46" s="105">
        <v>407</v>
      </c>
      <c r="G46" s="105">
        <v>193</v>
      </c>
      <c r="H46" s="105">
        <v>2.5</v>
      </c>
      <c r="I46" s="105">
        <v>60.8</v>
      </c>
      <c r="J46" s="105">
        <v>0.19800000000000001</v>
      </c>
      <c r="K46" s="105">
        <v>0.09</v>
      </c>
      <c r="L46" s="105">
        <v>3.36</v>
      </c>
      <c r="M46" s="105">
        <v>13.9</v>
      </c>
      <c r="N46" s="105">
        <v>2.61</v>
      </c>
      <c r="O46" s="105">
        <v>14.1</v>
      </c>
      <c r="P46" s="105">
        <v>3.53</v>
      </c>
      <c r="Q46" s="105">
        <v>0.998</v>
      </c>
      <c r="R46" s="105">
        <v>2.34</v>
      </c>
      <c r="S46" s="105">
        <v>0.23</v>
      </c>
      <c r="T46" s="105">
        <v>0.94799999999999995</v>
      </c>
      <c r="U46" s="105">
        <v>0.114</v>
      </c>
      <c r="V46" s="105">
        <v>0.187</v>
      </c>
      <c r="W46" s="105">
        <v>1.3899999999999999E-2</v>
      </c>
      <c r="X46" s="105">
        <v>7.4999999999999997E-2</v>
      </c>
      <c r="Y46" s="105">
        <v>7.1999999999999998E-3</v>
      </c>
      <c r="Z46" s="105">
        <v>3.39</v>
      </c>
      <c r="AA46" s="105">
        <v>4.58E-2</v>
      </c>
      <c r="AB46" s="105">
        <v>1.44E-2</v>
      </c>
    </row>
    <row r="47" spans="1:28" ht="15.6" x14ac:dyDescent="0.3">
      <c r="A47" s="31" t="s">
        <v>286</v>
      </c>
      <c r="B47" s="31" t="s">
        <v>309</v>
      </c>
      <c r="C47" s="102" t="s">
        <v>284</v>
      </c>
      <c r="D47" s="105">
        <v>1950</v>
      </c>
      <c r="E47" s="105">
        <v>562</v>
      </c>
      <c r="F47" s="105">
        <v>406</v>
      </c>
      <c r="G47" s="105">
        <v>193</v>
      </c>
      <c r="H47" s="105">
        <v>2.6</v>
      </c>
      <c r="I47" s="105">
        <v>60.6</v>
      </c>
      <c r="J47" s="105">
        <v>0.20799999999999999</v>
      </c>
      <c r="K47" s="105">
        <v>0.10100000000000001</v>
      </c>
      <c r="L47" s="105">
        <v>3.2</v>
      </c>
      <c r="M47" s="105">
        <v>13.5</v>
      </c>
      <c r="N47" s="105">
        <v>2.58</v>
      </c>
      <c r="O47" s="105">
        <v>13.9</v>
      </c>
      <c r="P47" s="105">
        <v>3.47</v>
      </c>
      <c r="Q47" s="105">
        <v>0.96</v>
      </c>
      <c r="R47" s="105">
        <v>2.33</v>
      </c>
      <c r="S47" s="105">
        <v>0.23499999999999999</v>
      </c>
      <c r="T47" s="105">
        <v>0.92400000000000004</v>
      </c>
      <c r="U47" s="105">
        <v>0.11700000000000001</v>
      </c>
      <c r="V47" s="105">
        <v>0.19800000000000001</v>
      </c>
      <c r="W47" s="105">
        <v>1.6799999999999999E-2</v>
      </c>
      <c r="X47" s="105">
        <v>6.4000000000000001E-2</v>
      </c>
      <c r="Y47" s="105">
        <v>7.9000000000000008E-3</v>
      </c>
      <c r="Z47" s="105">
        <v>3.37</v>
      </c>
      <c r="AA47" s="105">
        <v>4.7E-2</v>
      </c>
      <c r="AB47" s="105">
        <v>1.17E-2</v>
      </c>
    </row>
    <row r="48" spans="1:28" ht="15.6" x14ac:dyDescent="0.3">
      <c r="A48" s="31" t="s">
        <v>286</v>
      </c>
      <c r="B48" s="31" t="s">
        <v>309</v>
      </c>
      <c r="C48" s="102" t="s">
        <v>284</v>
      </c>
      <c r="D48" s="105">
        <v>1980</v>
      </c>
      <c r="E48" s="105">
        <v>553</v>
      </c>
      <c r="F48" s="105">
        <v>403</v>
      </c>
      <c r="G48" s="105">
        <v>219</v>
      </c>
      <c r="H48" s="105">
        <v>2.92</v>
      </c>
      <c r="I48" s="105">
        <v>62.8</v>
      </c>
      <c r="J48" s="105">
        <v>0.19800000000000001</v>
      </c>
      <c r="K48" s="105">
        <v>0.114</v>
      </c>
      <c r="L48" s="105">
        <v>3.86</v>
      </c>
      <c r="M48" s="105">
        <v>16</v>
      </c>
      <c r="N48" s="105">
        <v>2.93</v>
      </c>
      <c r="O48" s="105">
        <v>15</v>
      </c>
      <c r="P48" s="105">
        <v>3.34</v>
      </c>
      <c r="Q48" s="105">
        <v>0.98</v>
      </c>
      <c r="R48" s="105">
        <v>2.4700000000000002</v>
      </c>
      <c r="S48" s="105">
        <v>0.247</v>
      </c>
      <c r="T48" s="105">
        <v>1.04</v>
      </c>
      <c r="U48" s="105">
        <v>0.13700000000000001</v>
      </c>
      <c r="V48" s="105">
        <v>0.23699999999999999</v>
      </c>
      <c r="W48" s="105">
        <v>2.1499999999999998E-2</v>
      </c>
      <c r="X48" s="105">
        <v>8.2000000000000003E-2</v>
      </c>
      <c r="Y48" s="105">
        <v>1.01E-2</v>
      </c>
      <c r="Z48" s="105">
        <v>3.44</v>
      </c>
      <c r="AA48" s="105">
        <v>5.0099999999999999E-2</v>
      </c>
      <c r="AB48" s="105">
        <v>1.44E-2</v>
      </c>
    </row>
    <row r="49" spans="1:28" ht="15.6" x14ac:dyDescent="0.3">
      <c r="A49" s="31" t="s">
        <v>286</v>
      </c>
      <c r="B49" s="31" t="s">
        <v>309</v>
      </c>
      <c r="C49" s="102" t="s">
        <v>284</v>
      </c>
      <c r="D49" s="105">
        <v>1990</v>
      </c>
      <c r="E49" s="105">
        <v>546</v>
      </c>
      <c r="F49" s="105">
        <v>399</v>
      </c>
      <c r="G49" s="105">
        <v>219</v>
      </c>
      <c r="H49" s="105">
        <v>3.01</v>
      </c>
      <c r="I49" s="105">
        <v>62.6</v>
      </c>
      <c r="J49" s="105">
        <v>0.191</v>
      </c>
      <c r="K49" s="105">
        <v>0.123</v>
      </c>
      <c r="L49" s="105">
        <v>3.91</v>
      </c>
      <c r="M49" s="105">
        <v>16</v>
      </c>
      <c r="N49" s="105">
        <v>2.91</v>
      </c>
      <c r="O49" s="105">
        <v>14.8</v>
      </c>
      <c r="P49" s="105">
        <v>3.4</v>
      </c>
      <c r="Q49" s="105">
        <v>0.95599999999999996</v>
      </c>
      <c r="R49" s="105">
        <v>2.2999999999999998</v>
      </c>
      <c r="S49" s="105">
        <v>0.253</v>
      </c>
      <c r="T49" s="105">
        <v>1</v>
      </c>
      <c r="U49" s="105">
        <v>0.13300000000000001</v>
      </c>
      <c r="V49" s="105">
        <v>0.23799999999999999</v>
      </c>
      <c r="W49" s="105">
        <v>2.0799999999999999E-2</v>
      </c>
      <c r="X49" s="105">
        <v>8.6999999999999994E-2</v>
      </c>
      <c r="Y49" s="105">
        <v>1.14E-2</v>
      </c>
      <c r="Z49" s="105">
        <v>3.33</v>
      </c>
      <c r="AA49" s="105">
        <v>5.1700000000000003E-2</v>
      </c>
      <c r="AB49" s="105">
        <v>1.18E-2</v>
      </c>
    </row>
    <row r="50" spans="1:28" ht="15.6" x14ac:dyDescent="0.3">
      <c r="A50" s="31" t="s">
        <v>286</v>
      </c>
      <c r="B50" s="31" t="s">
        <v>309</v>
      </c>
      <c r="C50" s="102" t="s">
        <v>284</v>
      </c>
      <c r="D50" s="105">
        <v>1960</v>
      </c>
      <c r="E50" s="105">
        <v>561</v>
      </c>
      <c r="F50" s="105">
        <v>405</v>
      </c>
      <c r="G50" s="105">
        <v>206</v>
      </c>
      <c r="H50" s="105">
        <v>2.72</v>
      </c>
      <c r="I50" s="105">
        <v>61.2</v>
      </c>
      <c r="J50" s="105">
        <v>0.19900000000000001</v>
      </c>
      <c r="K50" s="105">
        <v>8.3000000000000004E-2</v>
      </c>
      <c r="L50" s="105">
        <v>3.48</v>
      </c>
      <c r="M50" s="105">
        <v>14.4</v>
      </c>
      <c r="N50" s="105">
        <v>2.72</v>
      </c>
      <c r="O50" s="105">
        <v>14.5</v>
      </c>
      <c r="P50" s="105">
        <v>3.53</v>
      </c>
      <c r="Q50" s="105">
        <v>1.01</v>
      </c>
      <c r="R50" s="105">
        <v>2.5099999999999998</v>
      </c>
      <c r="S50" s="105">
        <v>0.24199999999999999</v>
      </c>
      <c r="T50" s="105">
        <v>0.99199999999999999</v>
      </c>
      <c r="U50" s="105">
        <v>0.11600000000000001</v>
      </c>
      <c r="V50" s="105">
        <v>0.19700000000000001</v>
      </c>
      <c r="W50" s="105">
        <v>1.77E-2</v>
      </c>
      <c r="X50" s="105">
        <v>8.2000000000000003E-2</v>
      </c>
      <c r="Y50" s="105">
        <v>9.5999999999999992E-3</v>
      </c>
      <c r="Z50" s="105">
        <v>3.46</v>
      </c>
      <c r="AA50" s="105">
        <v>5.04E-2</v>
      </c>
      <c r="AB50" s="105">
        <v>1.23E-2</v>
      </c>
    </row>
    <row r="51" spans="1:28" ht="15.6" x14ac:dyDescent="0.3">
      <c r="A51" s="31" t="s">
        <v>286</v>
      </c>
      <c r="B51" s="31" t="s">
        <v>309</v>
      </c>
      <c r="C51" s="102" t="s">
        <v>284</v>
      </c>
      <c r="D51" s="105">
        <v>1950</v>
      </c>
      <c r="E51" s="105">
        <v>561</v>
      </c>
      <c r="F51" s="105">
        <v>402</v>
      </c>
      <c r="G51" s="105">
        <v>190</v>
      </c>
      <c r="H51" s="105">
        <v>2.4700000000000002</v>
      </c>
      <c r="I51" s="105">
        <v>60.2</v>
      </c>
      <c r="J51" s="105">
        <v>0.20200000000000001</v>
      </c>
      <c r="K51" s="105">
        <v>0.107</v>
      </c>
      <c r="L51" s="105">
        <v>3.33</v>
      </c>
      <c r="M51" s="105">
        <v>13.7</v>
      </c>
      <c r="N51" s="105">
        <v>2.58</v>
      </c>
      <c r="O51" s="105">
        <v>13.8</v>
      </c>
      <c r="P51" s="105">
        <v>3.52</v>
      </c>
      <c r="Q51" s="105">
        <v>0.96399999999999997</v>
      </c>
      <c r="R51" s="105">
        <v>2.36</v>
      </c>
      <c r="S51" s="105">
        <v>0.22600000000000001</v>
      </c>
      <c r="T51" s="105">
        <v>0.89200000000000002</v>
      </c>
      <c r="U51" s="105">
        <v>0.112</v>
      </c>
      <c r="V51" s="105">
        <v>0.18099999999999999</v>
      </c>
      <c r="W51" s="105">
        <v>1.9800000000000002E-2</v>
      </c>
      <c r="X51" s="105">
        <v>7.0000000000000007E-2</v>
      </c>
      <c r="Y51" s="105">
        <v>7.4000000000000003E-3</v>
      </c>
      <c r="Z51" s="105">
        <v>3.44</v>
      </c>
      <c r="AA51" s="105">
        <v>4.7600000000000003E-2</v>
      </c>
      <c r="AB51" s="105">
        <v>1.2200000000000001E-2</v>
      </c>
    </row>
    <row r="52" spans="1:28" ht="15.6" x14ac:dyDescent="0.3">
      <c r="A52" s="31" t="s">
        <v>296</v>
      </c>
      <c r="B52" s="31" t="s">
        <v>309</v>
      </c>
      <c r="C52" s="102" t="s">
        <v>284</v>
      </c>
      <c r="D52" s="105">
        <v>128</v>
      </c>
      <c r="E52" s="105">
        <v>442</v>
      </c>
      <c r="F52" s="105">
        <v>358</v>
      </c>
      <c r="G52" s="105">
        <v>202</v>
      </c>
      <c r="H52" s="105">
        <v>0.40899999999999997</v>
      </c>
      <c r="I52" s="105">
        <v>3.8</v>
      </c>
      <c r="J52" s="105">
        <v>0.34699999999999998</v>
      </c>
      <c r="K52" s="105">
        <v>0.26200000000000001</v>
      </c>
      <c r="L52" s="105">
        <v>16.399999999999999</v>
      </c>
      <c r="M52" s="105">
        <v>27.5</v>
      </c>
      <c r="N52" s="105">
        <v>2.95</v>
      </c>
      <c r="O52" s="105">
        <v>10.7</v>
      </c>
      <c r="P52" s="105">
        <v>1.53</v>
      </c>
      <c r="Q52" s="105">
        <v>0.27500000000000002</v>
      </c>
      <c r="R52" s="105">
        <v>0.69399999999999995</v>
      </c>
      <c r="S52" s="105">
        <v>5.3900000000000003E-2</v>
      </c>
      <c r="T52" s="105">
        <v>0.192</v>
      </c>
      <c r="U52" s="105">
        <v>1.83E-2</v>
      </c>
      <c r="V52" s="105">
        <v>3.2000000000000001E-2</v>
      </c>
      <c r="W52" s="105">
        <v>2.7000000000000001E-3</v>
      </c>
      <c r="X52" s="105"/>
      <c r="Y52" s="105"/>
      <c r="Z52" s="105">
        <v>7.3999999999999996E-2</v>
      </c>
      <c r="AA52" s="105">
        <v>1.58</v>
      </c>
      <c r="AB52" s="105">
        <v>0.40600000000000003</v>
      </c>
    </row>
    <row r="53" spans="1:28" ht="15.6" x14ac:dyDescent="0.3">
      <c r="A53" s="31" t="s">
        <v>296</v>
      </c>
      <c r="B53" s="31" t="s">
        <v>309</v>
      </c>
      <c r="C53" s="102" t="s">
        <v>284</v>
      </c>
      <c r="D53" s="105">
        <v>130</v>
      </c>
      <c r="E53" s="105">
        <v>442</v>
      </c>
      <c r="F53" s="105">
        <v>356</v>
      </c>
      <c r="G53" s="105">
        <v>208</v>
      </c>
      <c r="H53" s="105">
        <v>0.41499999999999998</v>
      </c>
      <c r="I53" s="105">
        <v>3.87</v>
      </c>
      <c r="J53" s="105">
        <v>0.375</v>
      </c>
      <c r="K53" s="105">
        <v>0.309</v>
      </c>
      <c r="L53" s="105">
        <v>16.399999999999999</v>
      </c>
      <c r="M53" s="105">
        <v>27.1</v>
      </c>
      <c r="N53" s="105">
        <v>2.96</v>
      </c>
      <c r="O53" s="105">
        <v>10.5</v>
      </c>
      <c r="P53" s="105">
        <v>1.48</v>
      </c>
      <c r="Q53" s="105">
        <v>0.27900000000000003</v>
      </c>
      <c r="R53" s="105">
        <v>0.64100000000000001</v>
      </c>
      <c r="S53" s="105">
        <v>5.74E-2</v>
      </c>
      <c r="T53" s="105">
        <v>0.189</v>
      </c>
      <c r="U53" s="105">
        <v>1.9099999999999999E-2</v>
      </c>
      <c r="V53" s="105">
        <v>2.8500000000000001E-2</v>
      </c>
      <c r="W53" s="105">
        <v>2.5000000000000001E-3</v>
      </c>
      <c r="X53" s="105">
        <v>1.1299999999999999E-2</v>
      </c>
      <c r="Y53" s="105"/>
      <c r="Z53" s="105">
        <v>7.4999999999999997E-2</v>
      </c>
      <c r="AA53" s="105">
        <v>1.57</v>
      </c>
      <c r="AB53" s="105">
        <v>0.4</v>
      </c>
    </row>
    <row r="54" spans="1:28" ht="15.6" x14ac:dyDescent="0.3">
      <c r="A54" s="31" t="s">
        <v>296</v>
      </c>
      <c r="B54" s="31" t="s">
        <v>309</v>
      </c>
      <c r="C54" s="102" t="s">
        <v>284</v>
      </c>
      <c r="D54" s="105">
        <v>128</v>
      </c>
      <c r="E54" s="105">
        <v>443</v>
      </c>
      <c r="F54" s="105">
        <v>356</v>
      </c>
      <c r="G54" s="105">
        <v>206</v>
      </c>
      <c r="H54" s="105">
        <v>0.41099999999999998</v>
      </c>
      <c r="I54" s="105">
        <v>3.79</v>
      </c>
      <c r="J54" s="105">
        <v>0.36599999999999999</v>
      </c>
      <c r="K54" s="105">
        <v>0.35</v>
      </c>
      <c r="L54" s="105">
        <v>16.100000000000001</v>
      </c>
      <c r="M54" s="105">
        <v>27.2</v>
      </c>
      <c r="N54" s="105">
        <v>2.87</v>
      </c>
      <c r="O54" s="105">
        <v>10.5</v>
      </c>
      <c r="P54" s="105">
        <v>1.45</v>
      </c>
      <c r="Q54" s="105">
        <v>0.25900000000000001</v>
      </c>
      <c r="R54" s="105">
        <v>0.65800000000000003</v>
      </c>
      <c r="S54" s="105">
        <v>5.28E-2</v>
      </c>
      <c r="T54" s="105">
        <v>0.157</v>
      </c>
      <c r="U54" s="105">
        <v>2.0500000000000001E-2</v>
      </c>
      <c r="V54" s="105">
        <v>3.5700000000000003E-2</v>
      </c>
      <c r="W54" s="105">
        <v>1.9E-3</v>
      </c>
      <c r="X54" s="105">
        <v>1.44E-2</v>
      </c>
      <c r="Y54" s="105">
        <v>2.3999999999999998E-3</v>
      </c>
      <c r="Z54" s="105">
        <v>6.6000000000000003E-2</v>
      </c>
      <c r="AA54" s="105">
        <v>1.6</v>
      </c>
      <c r="AB54" s="105">
        <v>0.39900000000000002</v>
      </c>
    </row>
    <row r="55" spans="1:28" ht="15.6" x14ac:dyDescent="0.3">
      <c r="A55" s="31" t="s">
        <v>296</v>
      </c>
      <c r="B55" s="31" t="s">
        <v>309</v>
      </c>
      <c r="C55" s="102" t="s">
        <v>284</v>
      </c>
      <c r="D55" s="105">
        <v>131</v>
      </c>
      <c r="E55" s="105">
        <v>444</v>
      </c>
      <c r="F55" s="105">
        <v>360</v>
      </c>
      <c r="G55" s="105">
        <v>206</v>
      </c>
      <c r="H55" s="105">
        <v>0.40899999999999997</v>
      </c>
      <c r="I55" s="105">
        <v>3.88</v>
      </c>
      <c r="J55" s="105">
        <v>0.375</v>
      </c>
      <c r="K55" s="105">
        <v>0.27600000000000002</v>
      </c>
      <c r="L55" s="105">
        <v>16.399999999999999</v>
      </c>
      <c r="M55" s="105">
        <v>27.6</v>
      </c>
      <c r="N55" s="105">
        <v>2.92</v>
      </c>
      <c r="O55" s="105">
        <v>10.7</v>
      </c>
      <c r="P55" s="105">
        <v>1.52</v>
      </c>
      <c r="Q55" s="105">
        <v>0.28999999999999998</v>
      </c>
      <c r="R55" s="105">
        <v>0.69</v>
      </c>
      <c r="S55" s="105">
        <v>6.3700000000000007E-2</v>
      </c>
      <c r="T55" s="105">
        <v>0.17899999999999999</v>
      </c>
      <c r="U55" s="105">
        <v>2.0899999999999998E-2</v>
      </c>
      <c r="V55" s="105">
        <v>3.61E-2</v>
      </c>
      <c r="W55" s="105">
        <v>3.5999999999999999E-3</v>
      </c>
      <c r="X55" s="105">
        <v>1.7600000000000001E-2</v>
      </c>
      <c r="Y55" s="105"/>
      <c r="Z55" s="105">
        <v>8.1000000000000003E-2</v>
      </c>
      <c r="AA55" s="105">
        <v>1.61</v>
      </c>
      <c r="AB55" s="105">
        <v>0.39600000000000002</v>
      </c>
    </row>
    <row r="56" spans="1:28" ht="15.6" x14ac:dyDescent="0.3">
      <c r="A56" s="31" t="s">
        <v>296</v>
      </c>
      <c r="B56" s="31" t="s">
        <v>309</v>
      </c>
      <c r="C56" s="102" t="s">
        <v>284</v>
      </c>
      <c r="D56" s="105">
        <v>130</v>
      </c>
      <c r="E56" s="105">
        <v>457</v>
      </c>
      <c r="F56" s="105">
        <v>361</v>
      </c>
      <c r="G56" s="105">
        <v>203</v>
      </c>
      <c r="H56" s="105">
        <v>0.42</v>
      </c>
      <c r="I56" s="105">
        <v>3.93</v>
      </c>
      <c r="J56" s="105">
        <v>0.35599999999999998</v>
      </c>
      <c r="K56" s="105">
        <v>2.2200000000000002</v>
      </c>
      <c r="L56" s="105">
        <v>16.399999999999999</v>
      </c>
      <c r="M56" s="105">
        <v>27.4</v>
      </c>
      <c r="N56" s="105">
        <v>2.98</v>
      </c>
      <c r="O56" s="105">
        <v>10.8</v>
      </c>
      <c r="P56" s="105">
        <v>1.55</v>
      </c>
      <c r="Q56" s="105">
        <v>0.27600000000000002</v>
      </c>
      <c r="R56" s="105">
        <v>0.69</v>
      </c>
      <c r="S56" s="105">
        <v>5.0700000000000002E-2</v>
      </c>
      <c r="T56" s="105">
        <v>0.18</v>
      </c>
      <c r="U56" s="105">
        <v>2.06E-2</v>
      </c>
      <c r="V56" s="105">
        <v>3.85E-2</v>
      </c>
      <c r="W56" s="105">
        <v>3.5000000000000001E-3</v>
      </c>
      <c r="X56" s="105">
        <v>1.6899999999999998E-2</v>
      </c>
      <c r="Y56" s="105">
        <v>2.5000000000000001E-3</v>
      </c>
      <c r="Z56" s="105">
        <v>8.3000000000000004E-2</v>
      </c>
      <c r="AA56" s="105">
        <v>1.59</v>
      </c>
      <c r="AB56" s="105">
        <v>0.39800000000000002</v>
      </c>
    </row>
    <row r="57" spans="1:28" ht="15.6" x14ac:dyDescent="0.3">
      <c r="A57" s="31" t="s">
        <v>399</v>
      </c>
      <c r="B57" s="31" t="s">
        <v>309</v>
      </c>
      <c r="C57" s="102" t="s">
        <v>293</v>
      </c>
      <c r="D57" s="105">
        <v>108</v>
      </c>
      <c r="E57" s="105">
        <v>521</v>
      </c>
      <c r="F57" s="105">
        <v>399</v>
      </c>
      <c r="G57" s="105">
        <v>216</v>
      </c>
      <c r="H57" s="105">
        <v>1.8</v>
      </c>
      <c r="I57" s="105">
        <v>52.7</v>
      </c>
      <c r="J57" s="105">
        <v>0.55600000000000005</v>
      </c>
      <c r="K57" s="105">
        <v>0.15</v>
      </c>
      <c r="L57" s="105">
        <v>2.74</v>
      </c>
      <c r="M57" s="105">
        <v>12.2</v>
      </c>
      <c r="N57" s="105">
        <v>2.37</v>
      </c>
      <c r="O57" s="105">
        <v>13.4</v>
      </c>
      <c r="P57" s="105">
        <v>3.35</v>
      </c>
      <c r="Q57" s="105">
        <v>0.98</v>
      </c>
      <c r="R57" s="105">
        <v>2.23</v>
      </c>
      <c r="S57" s="105">
        <v>0.20100000000000001</v>
      </c>
      <c r="T57" s="105">
        <v>0.73099999999999998</v>
      </c>
      <c r="U57" s="105">
        <v>7.9500000000000001E-2</v>
      </c>
      <c r="V57" s="105">
        <v>0.111</v>
      </c>
      <c r="W57" s="105">
        <v>8.6E-3</v>
      </c>
      <c r="X57" s="105">
        <v>3.1E-2</v>
      </c>
      <c r="Y57" s="105">
        <v>2.5000000000000001E-3</v>
      </c>
      <c r="Z57" s="105">
        <v>2.5099999999999998</v>
      </c>
      <c r="AA57" s="105">
        <v>4.0399999999999998E-2</v>
      </c>
      <c r="AB57" s="105">
        <v>1.2200000000000001E-2</v>
      </c>
    </row>
    <row r="58" spans="1:28" ht="15.6" x14ac:dyDescent="0.3">
      <c r="A58" s="31" t="s">
        <v>399</v>
      </c>
      <c r="B58" s="31" t="s">
        <v>309</v>
      </c>
      <c r="C58" s="102" t="s">
        <v>293</v>
      </c>
      <c r="D58" s="105">
        <v>102</v>
      </c>
      <c r="E58" s="105">
        <v>516</v>
      </c>
      <c r="F58" s="105">
        <v>397</v>
      </c>
      <c r="G58" s="105">
        <v>207</v>
      </c>
      <c r="H58" s="105">
        <v>1.77</v>
      </c>
      <c r="I58" s="105">
        <v>53.5</v>
      </c>
      <c r="J58" s="105">
        <v>0.54500000000000004</v>
      </c>
      <c r="K58" s="105">
        <v>0.17299999999999999</v>
      </c>
      <c r="L58" s="105">
        <v>2.77</v>
      </c>
      <c r="M58" s="105">
        <v>12.3</v>
      </c>
      <c r="N58" s="105">
        <v>2.41</v>
      </c>
      <c r="O58" s="105">
        <v>13.6</v>
      </c>
      <c r="P58" s="105">
        <v>3.44</v>
      </c>
      <c r="Q58" s="105">
        <v>0.98499999999999999</v>
      </c>
      <c r="R58" s="105">
        <v>2.34</v>
      </c>
      <c r="S58" s="105">
        <v>0.216</v>
      </c>
      <c r="T58" s="105">
        <v>0.78200000000000003</v>
      </c>
      <c r="U58" s="105">
        <v>8.6599999999999996E-2</v>
      </c>
      <c r="V58" s="105">
        <v>0.121</v>
      </c>
      <c r="W58" s="105">
        <v>6.7000000000000002E-3</v>
      </c>
      <c r="X58" s="105">
        <v>4.2000000000000003E-2</v>
      </c>
      <c r="Y58" s="105">
        <v>2.7000000000000001E-3</v>
      </c>
      <c r="Z58" s="105">
        <v>2.4900000000000002</v>
      </c>
      <c r="AA58" s="105">
        <v>4.1599999999999998E-2</v>
      </c>
      <c r="AB58" s="105">
        <v>1.14E-2</v>
      </c>
    </row>
    <row r="59" spans="1:28" ht="15.6" x14ac:dyDescent="0.3">
      <c r="A59" s="31" t="s">
        <v>399</v>
      </c>
      <c r="B59" s="31" t="s">
        <v>309</v>
      </c>
      <c r="C59" s="102" t="s">
        <v>293</v>
      </c>
      <c r="D59" s="105">
        <v>104</v>
      </c>
      <c r="E59" s="105">
        <v>532</v>
      </c>
      <c r="F59" s="105">
        <v>398</v>
      </c>
      <c r="G59" s="105">
        <v>196</v>
      </c>
      <c r="H59" s="105">
        <v>2.1</v>
      </c>
      <c r="I59" s="105">
        <v>57.7</v>
      </c>
      <c r="J59" s="105">
        <v>0.58699999999999997</v>
      </c>
      <c r="K59" s="105">
        <v>2</v>
      </c>
      <c r="L59" s="105">
        <v>2.86</v>
      </c>
      <c r="M59" s="105">
        <v>12.3</v>
      </c>
      <c r="N59" s="105">
        <v>2.41</v>
      </c>
      <c r="O59" s="105">
        <v>13.4</v>
      </c>
      <c r="P59" s="105">
        <v>3.43</v>
      </c>
      <c r="Q59" s="105">
        <v>0.997</v>
      </c>
      <c r="R59" s="105">
        <v>2.38</v>
      </c>
      <c r="S59" s="105">
        <v>0.24</v>
      </c>
      <c r="T59" s="105">
        <v>0.9</v>
      </c>
      <c r="U59" s="105">
        <v>0.1</v>
      </c>
      <c r="V59" s="105">
        <v>0.14199999999999999</v>
      </c>
      <c r="W59" s="105">
        <v>1.06E-2</v>
      </c>
      <c r="X59" s="105">
        <v>0.04</v>
      </c>
      <c r="Y59" s="105">
        <v>3.3E-3</v>
      </c>
      <c r="Z59" s="105">
        <v>2.73</v>
      </c>
      <c r="AA59" s="105">
        <v>5.5E-2</v>
      </c>
      <c r="AB59" s="105">
        <v>2.3E-2</v>
      </c>
    </row>
    <row r="60" spans="1:28" ht="15.6" x14ac:dyDescent="0.3">
      <c r="A60" s="31" t="s">
        <v>399</v>
      </c>
      <c r="B60" s="31" t="s">
        <v>309</v>
      </c>
      <c r="C60" s="102" t="s">
        <v>293</v>
      </c>
      <c r="D60" s="105">
        <v>107</v>
      </c>
      <c r="E60" s="105">
        <v>514</v>
      </c>
      <c r="F60" s="105">
        <v>387</v>
      </c>
      <c r="G60" s="105">
        <v>199</v>
      </c>
      <c r="H60" s="105">
        <v>2.9</v>
      </c>
      <c r="I60" s="105">
        <v>68.5</v>
      </c>
      <c r="J60" s="105">
        <v>0.52</v>
      </c>
      <c r="K60" s="105">
        <v>3.8</v>
      </c>
      <c r="L60" s="105">
        <v>2.94</v>
      </c>
      <c r="M60" s="105">
        <v>12.6</v>
      </c>
      <c r="N60" s="105">
        <v>2.48</v>
      </c>
      <c r="O60" s="105">
        <v>13.8</v>
      </c>
      <c r="P60" s="105">
        <v>3.65</v>
      </c>
      <c r="Q60" s="105">
        <v>1.1100000000000001</v>
      </c>
      <c r="R60" s="105">
        <v>2.64</v>
      </c>
      <c r="S60" s="105">
        <v>0.29099999999999998</v>
      </c>
      <c r="T60" s="105">
        <v>1.08</v>
      </c>
      <c r="U60" s="105">
        <v>0.13400000000000001</v>
      </c>
      <c r="V60" s="105">
        <v>0.20200000000000001</v>
      </c>
      <c r="W60" s="105">
        <v>1.5699999999999999E-2</v>
      </c>
      <c r="X60" s="105">
        <v>5.7000000000000002E-2</v>
      </c>
      <c r="Y60" s="105">
        <v>5.4000000000000003E-3</v>
      </c>
      <c r="Z60" s="105">
        <v>3.14</v>
      </c>
      <c r="AA60" s="105">
        <v>6.5000000000000002E-2</v>
      </c>
      <c r="AB60" s="105">
        <v>0.02</v>
      </c>
    </row>
    <row r="61" spans="1:28" ht="15.6" x14ac:dyDescent="0.3">
      <c r="A61" s="31" t="s">
        <v>399</v>
      </c>
      <c r="B61" s="31" t="s">
        <v>309</v>
      </c>
      <c r="C61" s="102" t="s">
        <v>293</v>
      </c>
      <c r="D61" s="105">
        <v>108</v>
      </c>
      <c r="E61" s="105">
        <v>526</v>
      </c>
      <c r="F61" s="105">
        <v>401</v>
      </c>
      <c r="G61" s="105">
        <v>198</v>
      </c>
      <c r="H61" s="105">
        <v>2.19</v>
      </c>
      <c r="I61" s="105">
        <v>61.4</v>
      </c>
      <c r="J61" s="105">
        <v>0.55200000000000005</v>
      </c>
      <c r="K61" s="105">
        <v>0.187</v>
      </c>
      <c r="L61" s="105">
        <v>2.92</v>
      </c>
      <c r="M61" s="105">
        <v>12.8</v>
      </c>
      <c r="N61" s="105">
        <v>2.5099999999999998</v>
      </c>
      <c r="O61" s="105">
        <v>14.1</v>
      </c>
      <c r="P61" s="105">
        <v>3.68</v>
      </c>
      <c r="Q61" s="105">
        <v>1.08</v>
      </c>
      <c r="R61" s="105">
        <v>2.5299999999999998</v>
      </c>
      <c r="S61" s="105">
        <v>0.249</v>
      </c>
      <c r="T61" s="105">
        <v>0.89400000000000002</v>
      </c>
      <c r="U61" s="105">
        <v>0.10100000000000001</v>
      </c>
      <c r="V61" s="105">
        <v>0.14699999999999999</v>
      </c>
      <c r="W61" s="105">
        <v>1.2200000000000001E-2</v>
      </c>
      <c r="X61" s="105">
        <v>0.05</v>
      </c>
      <c r="Y61" s="105">
        <v>4.0000000000000001E-3</v>
      </c>
      <c r="Z61" s="105">
        <v>2.79</v>
      </c>
      <c r="AA61" s="105">
        <v>4.4200000000000003E-2</v>
      </c>
      <c r="AB61" s="105">
        <v>1.3599999999999999E-2</v>
      </c>
    </row>
    <row r="62" spans="1:28" ht="15.6" x14ac:dyDescent="0.3">
      <c r="A62" s="31" t="s">
        <v>393</v>
      </c>
      <c r="B62" s="31" t="s">
        <v>309</v>
      </c>
      <c r="C62" s="102" t="s">
        <v>293</v>
      </c>
      <c r="D62" s="105">
        <v>141</v>
      </c>
      <c r="E62" s="105">
        <v>533</v>
      </c>
      <c r="F62" s="105">
        <v>392</v>
      </c>
      <c r="G62" s="105">
        <v>241</v>
      </c>
      <c r="H62" s="105">
        <v>1.29</v>
      </c>
      <c r="I62" s="105">
        <v>41.8</v>
      </c>
      <c r="J62" s="105">
        <v>0.45900000000000002</v>
      </c>
      <c r="K62" s="105">
        <v>0.311</v>
      </c>
      <c r="L62" s="105">
        <v>3.14</v>
      </c>
      <c r="M62" s="105">
        <v>13.9</v>
      </c>
      <c r="N62" s="105">
        <v>2.75</v>
      </c>
      <c r="O62" s="105">
        <v>15.2</v>
      </c>
      <c r="P62" s="105">
        <v>3.77</v>
      </c>
      <c r="Q62" s="105">
        <v>0.97799999999999998</v>
      </c>
      <c r="R62" s="105">
        <v>2.2200000000000002</v>
      </c>
      <c r="S62" s="105">
        <v>0.21</v>
      </c>
      <c r="T62" s="105">
        <v>0.58399999999999996</v>
      </c>
      <c r="U62" s="105">
        <v>5.6099999999999997E-2</v>
      </c>
      <c r="V62" s="105">
        <v>7.4999999999999997E-2</v>
      </c>
      <c r="W62" s="105">
        <v>3.3E-3</v>
      </c>
      <c r="X62" s="105"/>
      <c r="Y62" s="105"/>
      <c r="Z62" s="105">
        <v>2.1800000000000002</v>
      </c>
      <c r="AA62" s="105">
        <v>4.7E-2</v>
      </c>
      <c r="AB62" s="105">
        <v>1.52E-2</v>
      </c>
    </row>
    <row r="63" spans="1:28" ht="15.6" x14ac:dyDescent="0.3">
      <c r="A63" s="31" t="s">
        <v>393</v>
      </c>
      <c r="B63" s="31" t="s">
        <v>309</v>
      </c>
      <c r="C63" s="102" t="s">
        <v>293</v>
      </c>
      <c r="D63" s="105">
        <v>164</v>
      </c>
      <c r="E63" s="105">
        <v>565</v>
      </c>
      <c r="F63" s="105">
        <v>391</v>
      </c>
      <c r="G63" s="105">
        <v>379</v>
      </c>
      <c r="H63" s="105">
        <v>1.2</v>
      </c>
      <c r="I63" s="105">
        <v>39</v>
      </c>
      <c r="J63" s="105">
        <v>0.83399999999999996</v>
      </c>
      <c r="K63" s="105">
        <v>1.98</v>
      </c>
      <c r="L63" s="105">
        <v>3.92</v>
      </c>
      <c r="M63" s="105">
        <v>16.7</v>
      </c>
      <c r="N63" s="105">
        <v>3.22</v>
      </c>
      <c r="O63" s="105">
        <v>17.600000000000001</v>
      </c>
      <c r="P63" s="105">
        <v>4.07</v>
      </c>
      <c r="Q63" s="105">
        <v>1.03</v>
      </c>
      <c r="R63" s="105">
        <v>2.0499999999999998</v>
      </c>
      <c r="S63" s="105">
        <v>0.182</v>
      </c>
      <c r="T63" s="105">
        <v>0.57899999999999996</v>
      </c>
      <c r="U63" s="105">
        <v>5.4800000000000001E-2</v>
      </c>
      <c r="V63" s="105">
        <v>7.5999999999999998E-2</v>
      </c>
      <c r="W63" s="105">
        <v>5.5999999999999999E-3</v>
      </c>
      <c r="X63" s="105">
        <v>2.0899999999999998E-2</v>
      </c>
      <c r="Y63" s="105"/>
      <c r="Z63" s="105">
        <v>1.87</v>
      </c>
      <c r="AA63" s="105">
        <v>8.5000000000000006E-2</v>
      </c>
      <c r="AB63" s="105">
        <v>2.3699999999999999E-2</v>
      </c>
    </row>
    <row r="64" spans="1:28" ht="15.6" x14ac:dyDescent="0.3">
      <c r="A64" s="31" t="s">
        <v>393</v>
      </c>
      <c r="B64" s="31" t="s">
        <v>309</v>
      </c>
      <c r="C64" s="102" t="s">
        <v>293</v>
      </c>
      <c r="D64" s="105">
        <v>149</v>
      </c>
      <c r="E64" s="105">
        <v>551</v>
      </c>
      <c r="F64" s="105">
        <v>398</v>
      </c>
      <c r="G64" s="105">
        <v>347</v>
      </c>
      <c r="H64" s="105">
        <v>1.26</v>
      </c>
      <c r="I64" s="105">
        <v>38.799999999999997</v>
      </c>
      <c r="J64" s="105">
        <v>0.49399999999999999</v>
      </c>
      <c r="K64" s="105">
        <v>0.52</v>
      </c>
      <c r="L64" s="105">
        <v>3.68</v>
      </c>
      <c r="M64" s="105">
        <v>16.100000000000001</v>
      </c>
      <c r="N64" s="105">
        <v>3.13</v>
      </c>
      <c r="O64" s="105">
        <v>17.600000000000001</v>
      </c>
      <c r="P64" s="105">
        <v>4.0199999999999996</v>
      </c>
      <c r="Q64" s="105">
        <v>1.05</v>
      </c>
      <c r="R64" s="105">
        <v>2.21</v>
      </c>
      <c r="S64" s="105">
        <v>0.187</v>
      </c>
      <c r="T64" s="105">
        <v>0.59099999999999997</v>
      </c>
      <c r="U64" s="105">
        <v>6.0600000000000001E-2</v>
      </c>
      <c r="V64" s="105">
        <v>8.7999999999999995E-2</v>
      </c>
      <c r="W64" s="105">
        <v>4.8999999999999998E-3</v>
      </c>
      <c r="X64" s="105">
        <v>1.4999999999999999E-2</v>
      </c>
      <c r="Y64" s="105">
        <v>2.3999999999999998E-3</v>
      </c>
      <c r="Z64" s="105">
        <v>1.9</v>
      </c>
      <c r="AA64" s="105">
        <v>4.8599999999999997E-2</v>
      </c>
      <c r="AB64" s="105">
        <v>1.7999999999999999E-2</v>
      </c>
    </row>
    <row r="65" spans="1:28" ht="15.6" x14ac:dyDescent="0.3">
      <c r="A65" s="31" t="s">
        <v>393</v>
      </c>
      <c r="B65" s="31" t="s">
        <v>309</v>
      </c>
      <c r="C65" s="102" t="s">
        <v>293</v>
      </c>
      <c r="D65" s="105">
        <v>185</v>
      </c>
      <c r="E65" s="105">
        <v>586</v>
      </c>
      <c r="F65" s="105">
        <v>389</v>
      </c>
      <c r="G65" s="105">
        <v>299</v>
      </c>
      <c r="H65" s="105">
        <v>1.21</v>
      </c>
      <c r="I65" s="105">
        <v>42</v>
      </c>
      <c r="J65" s="105">
        <v>1.33</v>
      </c>
      <c r="K65" s="105">
        <v>3.58</v>
      </c>
      <c r="L65" s="105">
        <v>4.54</v>
      </c>
      <c r="M65" s="105">
        <v>17</v>
      </c>
      <c r="N65" s="105">
        <v>3.22</v>
      </c>
      <c r="O65" s="105">
        <v>17.600000000000001</v>
      </c>
      <c r="P65" s="105">
        <v>4.07</v>
      </c>
      <c r="Q65" s="105">
        <v>1.04</v>
      </c>
      <c r="R65" s="105">
        <v>2.2000000000000002</v>
      </c>
      <c r="S65" s="105">
        <v>0.18099999999999999</v>
      </c>
      <c r="T65" s="105">
        <v>0.57999999999999996</v>
      </c>
      <c r="U65" s="105">
        <v>5.16E-2</v>
      </c>
      <c r="V65" s="105">
        <v>6.5000000000000002E-2</v>
      </c>
      <c r="W65" s="105">
        <v>3.3E-3</v>
      </c>
      <c r="X65" s="105">
        <v>3.9E-2</v>
      </c>
      <c r="Y65" s="105"/>
      <c r="Z65" s="105">
        <v>2.02</v>
      </c>
      <c r="AA65" s="105">
        <v>9.2999999999999999E-2</v>
      </c>
      <c r="AB65" s="105">
        <v>3.9800000000000002E-2</v>
      </c>
    </row>
    <row r="66" spans="1:28" ht="15.6" x14ac:dyDescent="0.3">
      <c r="A66" s="31" t="s">
        <v>394</v>
      </c>
      <c r="B66" s="31" t="s">
        <v>309</v>
      </c>
      <c r="C66" s="102" t="s">
        <v>293</v>
      </c>
      <c r="D66" s="105">
        <v>62.6</v>
      </c>
      <c r="E66" s="105">
        <v>505</v>
      </c>
      <c r="F66" s="105">
        <v>430</v>
      </c>
      <c r="G66" s="105">
        <v>288</v>
      </c>
      <c r="H66" s="105">
        <v>0.34</v>
      </c>
      <c r="I66" s="105">
        <v>16</v>
      </c>
      <c r="J66" s="105">
        <v>0.56699999999999995</v>
      </c>
      <c r="K66" s="105">
        <v>0.87</v>
      </c>
      <c r="L66" s="105">
        <v>3.26</v>
      </c>
      <c r="M66" s="105">
        <v>15.3</v>
      </c>
      <c r="N66" s="105">
        <v>3.06</v>
      </c>
      <c r="O66" s="105">
        <v>16.2</v>
      </c>
      <c r="P66" s="105">
        <v>2.78</v>
      </c>
      <c r="Q66" s="105">
        <v>0.63100000000000001</v>
      </c>
      <c r="R66" s="105">
        <v>1.1599999999999999</v>
      </c>
      <c r="S66" s="105">
        <v>7.7799999999999994E-2</v>
      </c>
      <c r="T66" s="105">
        <v>0.20300000000000001</v>
      </c>
      <c r="U66" s="105">
        <v>1.67E-2</v>
      </c>
      <c r="V66" s="105">
        <v>2.01E-2</v>
      </c>
      <c r="W66" s="105"/>
      <c r="X66" s="105"/>
      <c r="Y66" s="105"/>
      <c r="Z66" s="105">
        <v>0.97399999999999998</v>
      </c>
      <c r="AA66" s="105">
        <v>3.7499999999999999E-2</v>
      </c>
      <c r="AB66" s="105">
        <v>1.4200000000000001E-2</v>
      </c>
    </row>
    <row r="67" spans="1:28" ht="15.6" x14ac:dyDescent="0.3">
      <c r="A67" s="31" t="s">
        <v>394</v>
      </c>
      <c r="B67" s="31" t="s">
        <v>309</v>
      </c>
      <c r="C67" s="102" t="s">
        <v>293</v>
      </c>
      <c r="D67" s="105">
        <v>60.6</v>
      </c>
      <c r="E67" s="105">
        <v>508</v>
      </c>
      <c r="F67" s="105">
        <v>431</v>
      </c>
      <c r="G67" s="105">
        <v>313</v>
      </c>
      <c r="H67" s="105">
        <v>0.27</v>
      </c>
      <c r="I67" s="105">
        <v>14.2</v>
      </c>
      <c r="J67" s="105">
        <v>0.437</v>
      </c>
      <c r="K67" s="105">
        <v>0.45600000000000002</v>
      </c>
      <c r="L67" s="105">
        <v>3.59</v>
      </c>
      <c r="M67" s="105">
        <v>16.3</v>
      </c>
      <c r="N67" s="105">
        <v>3.24</v>
      </c>
      <c r="O67" s="105">
        <v>16.3</v>
      </c>
      <c r="P67" s="105">
        <v>2.65</v>
      </c>
      <c r="Q67" s="105">
        <v>0.59299999999999997</v>
      </c>
      <c r="R67" s="105">
        <v>1.04</v>
      </c>
      <c r="S67" s="105">
        <v>7.2099999999999997E-2</v>
      </c>
      <c r="T67" s="105">
        <v>0.16300000000000001</v>
      </c>
      <c r="U67" s="105">
        <v>1.52E-2</v>
      </c>
      <c r="V67" s="105">
        <v>1.2500000000000001E-2</v>
      </c>
      <c r="W67" s="105"/>
      <c r="X67" s="105"/>
      <c r="Y67" s="105">
        <v>1.6000000000000001E-3</v>
      </c>
      <c r="Z67" s="105">
        <v>0.79400000000000004</v>
      </c>
      <c r="AA67" s="105">
        <v>3.2399999999999998E-2</v>
      </c>
      <c r="AB67" s="105">
        <v>1.09E-2</v>
      </c>
    </row>
    <row r="68" spans="1:28" ht="15.6" x14ac:dyDescent="0.3">
      <c r="A68" s="31" t="s">
        <v>394</v>
      </c>
      <c r="B68" s="31" t="s">
        <v>309</v>
      </c>
      <c r="C68" s="102" t="s">
        <v>293</v>
      </c>
      <c r="D68" s="105">
        <v>61.7</v>
      </c>
      <c r="E68" s="105">
        <v>503</v>
      </c>
      <c r="F68" s="105">
        <v>435</v>
      </c>
      <c r="G68" s="105">
        <v>310</v>
      </c>
      <c r="H68" s="105">
        <v>0.30599999999999999</v>
      </c>
      <c r="I68" s="105">
        <v>15.2</v>
      </c>
      <c r="J68" s="105">
        <v>0.44500000000000001</v>
      </c>
      <c r="K68" s="105">
        <v>0.186</v>
      </c>
      <c r="L68" s="105">
        <v>3.56</v>
      </c>
      <c r="M68" s="105">
        <v>16.2</v>
      </c>
      <c r="N68" s="105">
        <v>3.24</v>
      </c>
      <c r="O68" s="105">
        <v>16.7</v>
      </c>
      <c r="P68" s="105">
        <v>2.82</v>
      </c>
      <c r="Q68" s="105">
        <v>0.627</v>
      </c>
      <c r="R68" s="105">
        <v>1.1000000000000001</v>
      </c>
      <c r="S68" s="105">
        <v>7.4300000000000005E-2</v>
      </c>
      <c r="T68" s="105">
        <v>0.19</v>
      </c>
      <c r="U68" s="105">
        <v>1.6500000000000001E-2</v>
      </c>
      <c r="V68" s="105">
        <v>1.8200000000000001E-2</v>
      </c>
      <c r="W68" s="105"/>
      <c r="X68" s="105"/>
      <c r="Y68" s="105"/>
      <c r="Z68" s="105">
        <v>0.879</v>
      </c>
      <c r="AA68" s="105">
        <v>3.2599999999999997E-2</v>
      </c>
      <c r="AB68" s="105">
        <v>0.01</v>
      </c>
    </row>
    <row r="69" spans="1:28" ht="15.6" x14ac:dyDescent="0.3">
      <c r="A69" s="31" t="s">
        <v>394</v>
      </c>
      <c r="B69" s="31" t="s">
        <v>309</v>
      </c>
      <c r="C69" s="102" t="s">
        <v>293</v>
      </c>
      <c r="D69" s="105">
        <v>62.4</v>
      </c>
      <c r="E69" s="105">
        <v>504</v>
      </c>
      <c r="F69" s="105">
        <v>431</v>
      </c>
      <c r="G69" s="105">
        <v>302</v>
      </c>
      <c r="H69" s="105">
        <v>0.29299999999999998</v>
      </c>
      <c r="I69" s="105">
        <v>15.2</v>
      </c>
      <c r="J69" s="105">
        <v>0.495</v>
      </c>
      <c r="K69" s="105">
        <v>0.47299999999999998</v>
      </c>
      <c r="L69" s="105">
        <v>3.4</v>
      </c>
      <c r="M69" s="105">
        <v>15.9</v>
      </c>
      <c r="N69" s="105">
        <v>3.13</v>
      </c>
      <c r="O69" s="105">
        <v>16.100000000000001</v>
      </c>
      <c r="P69" s="105">
        <v>2.76</v>
      </c>
      <c r="Q69" s="105">
        <v>0.59799999999999998</v>
      </c>
      <c r="R69" s="105">
        <v>1.1100000000000001</v>
      </c>
      <c r="S69" s="105">
        <v>7.2999999999999995E-2</v>
      </c>
      <c r="T69" s="105">
        <v>0.17</v>
      </c>
      <c r="U69" s="105">
        <v>1.6E-2</v>
      </c>
      <c r="V69" s="105">
        <v>2.2700000000000001E-2</v>
      </c>
      <c r="W69" s="105"/>
      <c r="X69" s="105"/>
      <c r="Y69" s="105"/>
      <c r="Z69" s="105">
        <v>0.84399999999999997</v>
      </c>
      <c r="AA69" s="105">
        <v>3.1600000000000003E-2</v>
      </c>
      <c r="AB69" s="105">
        <v>1.12E-2</v>
      </c>
    </row>
    <row r="70" spans="1:28" ht="15.6" x14ac:dyDescent="0.3">
      <c r="A70" s="31" t="s">
        <v>394</v>
      </c>
      <c r="B70" s="31" t="s">
        <v>309</v>
      </c>
      <c r="C70" s="102" t="s">
        <v>293</v>
      </c>
      <c r="D70" s="105">
        <v>61.7</v>
      </c>
      <c r="E70" s="105">
        <v>502</v>
      </c>
      <c r="F70" s="105">
        <v>431</v>
      </c>
      <c r="G70" s="105">
        <v>290</v>
      </c>
      <c r="H70" s="105">
        <v>0.314</v>
      </c>
      <c r="I70" s="105">
        <v>15.7</v>
      </c>
      <c r="J70" s="105">
        <v>0.45200000000000001</v>
      </c>
      <c r="K70" s="105">
        <v>0.19500000000000001</v>
      </c>
      <c r="L70" s="105">
        <v>3.24</v>
      </c>
      <c r="M70" s="105">
        <v>15.5</v>
      </c>
      <c r="N70" s="105">
        <v>3.11</v>
      </c>
      <c r="O70" s="105">
        <v>16.100000000000001</v>
      </c>
      <c r="P70" s="105">
        <v>2.83</v>
      </c>
      <c r="Q70" s="105">
        <v>0.61399999999999999</v>
      </c>
      <c r="R70" s="105">
        <v>1.1299999999999999</v>
      </c>
      <c r="S70" s="105">
        <v>7.8799999999999995E-2</v>
      </c>
      <c r="T70" s="105">
        <v>0.19800000000000001</v>
      </c>
      <c r="U70" s="105">
        <v>1.9599999999999999E-2</v>
      </c>
      <c r="V70" s="105">
        <v>2.0899999999999998E-2</v>
      </c>
      <c r="W70" s="105">
        <v>1.8500000000000001E-3</v>
      </c>
      <c r="X70" s="105"/>
      <c r="Y70" s="105"/>
      <c r="Z70" s="105">
        <v>0.91400000000000003</v>
      </c>
      <c r="AA70" s="105">
        <v>3.0800000000000001E-2</v>
      </c>
      <c r="AB70" s="105">
        <v>1.1599999999999999E-2</v>
      </c>
    </row>
    <row r="71" spans="1:28" ht="15.6" x14ac:dyDescent="0.3">
      <c r="A71" s="31" t="s">
        <v>394</v>
      </c>
      <c r="B71" s="31" t="s">
        <v>309</v>
      </c>
      <c r="C71" s="102" t="s">
        <v>293</v>
      </c>
      <c r="D71" s="105">
        <v>62</v>
      </c>
      <c r="E71" s="105">
        <v>502</v>
      </c>
      <c r="F71" s="105">
        <v>429</v>
      </c>
      <c r="G71" s="105">
        <v>291</v>
      </c>
      <c r="H71" s="105">
        <v>0.34100000000000003</v>
      </c>
      <c r="I71" s="105">
        <v>16.2</v>
      </c>
      <c r="J71" s="105">
        <v>0.44700000000000001</v>
      </c>
      <c r="K71" s="105">
        <v>0.17699999999999999</v>
      </c>
      <c r="L71" s="105">
        <v>3.27</v>
      </c>
      <c r="M71" s="105">
        <v>15.4</v>
      </c>
      <c r="N71" s="105">
        <v>3.11</v>
      </c>
      <c r="O71" s="105">
        <v>16.100000000000001</v>
      </c>
      <c r="P71" s="105">
        <v>2.79</v>
      </c>
      <c r="Q71" s="105">
        <v>0.60099999999999998</v>
      </c>
      <c r="R71" s="105">
        <v>1.18</v>
      </c>
      <c r="S71" s="105">
        <v>7.8200000000000006E-2</v>
      </c>
      <c r="T71" s="105">
        <v>0.22600000000000001</v>
      </c>
      <c r="U71" s="105">
        <v>1.9199999999999998E-2</v>
      </c>
      <c r="V71" s="105">
        <v>2.07E-2</v>
      </c>
      <c r="W71" s="105"/>
      <c r="X71" s="105"/>
      <c r="Y71" s="105"/>
      <c r="Z71" s="105">
        <v>0.98</v>
      </c>
      <c r="AA71" s="105">
        <v>3.2199999999999999E-2</v>
      </c>
      <c r="AB71" s="105">
        <v>1.0500000000000001E-2</v>
      </c>
    </row>
    <row r="72" spans="1:28" ht="15.6" x14ac:dyDescent="0.3">
      <c r="A72" s="31" t="s">
        <v>294</v>
      </c>
      <c r="B72" s="31" t="s">
        <v>309</v>
      </c>
      <c r="C72" s="102" t="s">
        <v>293</v>
      </c>
      <c r="D72" s="105">
        <v>100</v>
      </c>
      <c r="E72" s="105">
        <v>515</v>
      </c>
      <c r="F72" s="105">
        <v>443</v>
      </c>
      <c r="G72" s="105">
        <v>295</v>
      </c>
      <c r="H72" s="105">
        <v>1.22</v>
      </c>
      <c r="I72" s="105">
        <v>31.8</v>
      </c>
      <c r="J72" s="105">
        <v>0.29699999999999999</v>
      </c>
      <c r="K72" s="105">
        <v>0.13800000000000001</v>
      </c>
      <c r="L72" s="105">
        <v>3.09</v>
      </c>
      <c r="M72" s="105">
        <v>13.7</v>
      </c>
      <c r="N72" s="105">
        <v>2.73</v>
      </c>
      <c r="O72" s="105">
        <v>14.4</v>
      </c>
      <c r="P72" s="105">
        <v>2.87</v>
      </c>
      <c r="Q72" s="105">
        <v>0.76100000000000001</v>
      </c>
      <c r="R72" s="105">
        <v>1.61</v>
      </c>
      <c r="S72" s="105">
        <v>0.152</v>
      </c>
      <c r="T72" s="105">
        <v>0.57499999999999996</v>
      </c>
      <c r="U72" s="105">
        <v>6.3E-2</v>
      </c>
      <c r="V72" s="105">
        <v>8.7999999999999995E-2</v>
      </c>
      <c r="W72" s="105">
        <v>8.0999999999999996E-3</v>
      </c>
      <c r="X72" s="105">
        <v>2.5999999999999999E-2</v>
      </c>
      <c r="Y72" s="105"/>
      <c r="Z72" s="105">
        <v>1.68</v>
      </c>
      <c r="AA72" s="105">
        <v>2.3800000000000002E-2</v>
      </c>
      <c r="AB72" s="105">
        <v>1.2200000000000001E-2</v>
      </c>
    </row>
    <row r="73" spans="1:28" ht="15.6" x14ac:dyDescent="0.3">
      <c r="A73" s="31" t="s">
        <v>294</v>
      </c>
      <c r="B73" s="31" t="s">
        <v>309</v>
      </c>
      <c r="C73" s="102" t="s">
        <v>293</v>
      </c>
      <c r="D73" s="105">
        <v>99.7</v>
      </c>
      <c r="E73" s="105">
        <v>520</v>
      </c>
      <c r="F73" s="105">
        <v>453</v>
      </c>
      <c r="G73" s="105">
        <v>270</v>
      </c>
      <c r="H73" s="105">
        <v>1.1100000000000001</v>
      </c>
      <c r="I73" s="105">
        <v>28.6</v>
      </c>
      <c r="J73" s="105">
        <v>0.51800000000000002</v>
      </c>
      <c r="K73" s="105">
        <v>1.59</v>
      </c>
      <c r="L73" s="105">
        <v>2.8</v>
      </c>
      <c r="M73" s="105">
        <v>13.1</v>
      </c>
      <c r="N73" s="105">
        <v>2.68</v>
      </c>
      <c r="O73" s="105">
        <v>14.2</v>
      </c>
      <c r="P73" s="105">
        <v>2.93</v>
      </c>
      <c r="Q73" s="105">
        <v>0.746</v>
      </c>
      <c r="R73" s="105">
        <v>1.63</v>
      </c>
      <c r="S73" s="105">
        <v>0.154</v>
      </c>
      <c r="T73" s="105">
        <v>0.496</v>
      </c>
      <c r="U73" s="105">
        <v>6.1800000000000001E-2</v>
      </c>
      <c r="V73" s="105">
        <v>8.7999999999999995E-2</v>
      </c>
      <c r="W73" s="105">
        <v>7.0000000000000001E-3</v>
      </c>
      <c r="X73" s="105">
        <v>1.4999999999999999E-2</v>
      </c>
      <c r="Y73" s="105"/>
      <c r="Z73" s="105">
        <v>1.61</v>
      </c>
      <c r="AA73" s="105">
        <v>3.8199999999999998E-2</v>
      </c>
      <c r="AB73" s="105">
        <v>1.5900000000000001E-2</v>
      </c>
    </row>
    <row r="74" spans="1:28" ht="15.6" x14ac:dyDescent="0.3">
      <c r="A74" s="31" t="s">
        <v>294</v>
      </c>
      <c r="B74" s="31" t="s">
        <v>309</v>
      </c>
      <c r="C74" s="102" t="s">
        <v>293</v>
      </c>
      <c r="D74" s="105">
        <v>105</v>
      </c>
      <c r="E74" s="105">
        <v>518</v>
      </c>
      <c r="F74" s="105">
        <v>443</v>
      </c>
      <c r="G74" s="105">
        <v>247</v>
      </c>
      <c r="H74" s="105">
        <v>0.82699999999999996</v>
      </c>
      <c r="I74" s="105">
        <v>27.2</v>
      </c>
      <c r="J74" s="105">
        <v>0.374</v>
      </c>
      <c r="K74" s="105">
        <v>0.33200000000000002</v>
      </c>
      <c r="L74" s="105">
        <v>2.65</v>
      </c>
      <c r="M74" s="105">
        <v>12.3</v>
      </c>
      <c r="N74" s="105">
        <v>2.54</v>
      </c>
      <c r="O74" s="105">
        <v>13.9</v>
      </c>
      <c r="P74" s="105">
        <v>2.76</v>
      </c>
      <c r="Q74" s="105">
        <v>0.70699999999999996</v>
      </c>
      <c r="R74" s="105">
        <v>1.35</v>
      </c>
      <c r="S74" s="105">
        <v>0.129</v>
      </c>
      <c r="T74" s="105">
        <v>0.433</v>
      </c>
      <c r="U74" s="105">
        <v>3.95E-2</v>
      </c>
      <c r="V74" s="105">
        <v>7.2999999999999995E-2</v>
      </c>
      <c r="W74" s="105">
        <v>4.7999999999999996E-3</v>
      </c>
      <c r="X74" s="105">
        <v>1.7999999999999999E-2</v>
      </c>
      <c r="Y74" s="105">
        <v>3.7000000000000002E-3</v>
      </c>
      <c r="Z74" s="105">
        <v>1.72</v>
      </c>
      <c r="AA74" s="105">
        <v>2.7799999999999998E-2</v>
      </c>
      <c r="AB74" s="105">
        <v>1.15E-2</v>
      </c>
    </row>
    <row r="75" spans="1:28" ht="15.6" x14ac:dyDescent="0.3">
      <c r="A75" s="31" t="s">
        <v>294</v>
      </c>
      <c r="B75" s="31" t="s">
        <v>309</v>
      </c>
      <c r="C75" s="102" t="s">
        <v>293</v>
      </c>
      <c r="D75" s="105">
        <v>105</v>
      </c>
      <c r="E75" s="105">
        <v>515</v>
      </c>
      <c r="F75" s="105">
        <v>441</v>
      </c>
      <c r="G75" s="105">
        <v>296</v>
      </c>
      <c r="H75" s="105">
        <v>1.18</v>
      </c>
      <c r="I75" s="105">
        <v>30.8</v>
      </c>
      <c r="J75" s="105">
        <v>0.34100000000000003</v>
      </c>
      <c r="K75" s="105">
        <v>0.374</v>
      </c>
      <c r="L75" s="105">
        <v>2.98</v>
      </c>
      <c r="M75" s="105">
        <v>13.4</v>
      </c>
      <c r="N75" s="105">
        <v>2.68</v>
      </c>
      <c r="O75" s="105">
        <v>14.5</v>
      </c>
      <c r="P75" s="105">
        <v>2.95</v>
      </c>
      <c r="Q75" s="105">
        <v>0.77900000000000003</v>
      </c>
      <c r="R75" s="105">
        <v>1.65</v>
      </c>
      <c r="S75" s="105">
        <v>0.16500000000000001</v>
      </c>
      <c r="T75" s="105">
        <v>0.497</v>
      </c>
      <c r="U75" s="105">
        <v>6.0999999999999999E-2</v>
      </c>
      <c r="V75" s="105">
        <v>8.3000000000000004E-2</v>
      </c>
      <c r="W75" s="105">
        <v>4.5999999999999999E-3</v>
      </c>
      <c r="X75" s="105">
        <v>2.9000000000000001E-2</v>
      </c>
      <c r="Y75" s="105">
        <v>4.1999999999999997E-3</v>
      </c>
      <c r="Z75" s="105">
        <v>1.68</v>
      </c>
      <c r="AA75" s="105">
        <v>2.5899999999999999E-2</v>
      </c>
      <c r="AB75" s="105">
        <v>8.3000000000000001E-3</v>
      </c>
    </row>
    <row r="76" spans="1:28" ht="15.6" x14ac:dyDescent="0.3">
      <c r="A76" s="31" t="s">
        <v>294</v>
      </c>
      <c r="B76" s="31" t="s">
        <v>309</v>
      </c>
      <c r="C76" s="102" t="s">
        <v>293</v>
      </c>
      <c r="D76" s="105">
        <v>100</v>
      </c>
      <c r="E76" s="105">
        <v>515</v>
      </c>
      <c r="F76" s="105">
        <v>445</v>
      </c>
      <c r="G76" s="105">
        <v>249</v>
      </c>
      <c r="H76" s="105">
        <v>0.90500000000000003</v>
      </c>
      <c r="I76" s="105">
        <v>27</v>
      </c>
      <c r="J76" s="105">
        <v>0.39700000000000002</v>
      </c>
      <c r="K76" s="105">
        <v>1.35</v>
      </c>
      <c r="L76" s="105">
        <v>2.66</v>
      </c>
      <c r="M76" s="105">
        <v>12.6</v>
      </c>
      <c r="N76" s="105">
        <v>2.57</v>
      </c>
      <c r="O76" s="105">
        <v>14.1</v>
      </c>
      <c r="P76" s="105">
        <v>2.86</v>
      </c>
      <c r="Q76" s="105">
        <v>0.73499999999999999</v>
      </c>
      <c r="R76" s="105">
        <v>1.45</v>
      </c>
      <c r="S76" s="105">
        <v>0.13300000000000001</v>
      </c>
      <c r="T76" s="105">
        <v>0.438</v>
      </c>
      <c r="U76" s="105">
        <v>3.7999999999999999E-2</v>
      </c>
      <c r="V76" s="105">
        <v>7.0999999999999994E-2</v>
      </c>
      <c r="W76" s="105">
        <v>5.5999999999999999E-3</v>
      </c>
      <c r="X76" s="105">
        <v>3.1E-2</v>
      </c>
      <c r="Y76" s="105">
        <v>3.3E-3</v>
      </c>
      <c r="Z76" s="105">
        <v>1.73</v>
      </c>
      <c r="AA76" s="105">
        <v>3.39E-2</v>
      </c>
      <c r="AB76" s="105">
        <v>1.2699999999999999E-2</v>
      </c>
    </row>
    <row r="77" spans="1:28" ht="15.6" x14ac:dyDescent="0.3">
      <c r="A77" s="31" t="s">
        <v>294</v>
      </c>
      <c r="B77" s="31" t="s">
        <v>309</v>
      </c>
      <c r="C77" s="102" t="s">
        <v>293</v>
      </c>
      <c r="D77" s="105">
        <v>99.2</v>
      </c>
      <c r="E77" s="105">
        <v>516</v>
      </c>
      <c r="F77" s="105">
        <v>444</v>
      </c>
      <c r="G77" s="105">
        <v>282</v>
      </c>
      <c r="H77" s="105">
        <v>0.94599999999999995</v>
      </c>
      <c r="I77" s="105">
        <v>27.6</v>
      </c>
      <c r="J77" s="105">
        <v>0.35099999999999998</v>
      </c>
      <c r="K77" s="105">
        <v>0.375</v>
      </c>
      <c r="L77" s="105">
        <v>2.61</v>
      </c>
      <c r="M77" s="105">
        <v>12.5</v>
      </c>
      <c r="N77" s="105">
        <v>2.5</v>
      </c>
      <c r="O77" s="105">
        <v>13.9</v>
      </c>
      <c r="P77" s="105">
        <v>2.84</v>
      </c>
      <c r="Q77" s="105">
        <v>0.70699999999999996</v>
      </c>
      <c r="R77" s="105">
        <v>1.54</v>
      </c>
      <c r="S77" s="105">
        <v>0.126</v>
      </c>
      <c r="T77" s="105">
        <v>0.47699999999999998</v>
      </c>
      <c r="U77" s="105">
        <v>4.8500000000000001E-2</v>
      </c>
      <c r="V77" s="105">
        <v>5.6000000000000001E-2</v>
      </c>
      <c r="W77" s="105">
        <v>4.8999999999999998E-3</v>
      </c>
      <c r="X77" s="105">
        <v>2.5000000000000001E-2</v>
      </c>
      <c r="Y77" s="105"/>
      <c r="Z77" s="105">
        <v>1.58</v>
      </c>
      <c r="AA77" s="105">
        <v>1.9300000000000001E-2</v>
      </c>
      <c r="AB77" s="105">
        <v>1.09E-2</v>
      </c>
    </row>
    <row r="78" spans="1:28" ht="15.6" x14ac:dyDescent="0.3">
      <c r="A78" s="31" t="s">
        <v>299</v>
      </c>
      <c r="B78" s="31" t="s">
        <v>309</v>
      </c>
      <c r="C78" s="102" t="s">
        <v>293</v>
      </c>
      <c r="D78" s="105">
        <v>46.3</v>
      </c>
      <c r="E78" s="105">
        <v>456</v>
      </c>
      <c r="F78" s="105">
        <v>354</v>
      </c>
      <c r="G78" s="105">
        <v>755</v>
      </c>
      <c r="H78" s="105">
        <v>0.188</v>
      </c>
      <c r="I78" s="105">
        <v>26</v>
      </c>
      <c r="J78" s="105">
        <v>0.89200000000000002</v>
      </c>
      <c r="K78" s="105">
        <v>0.59</v>
      </c>
      <c r="L78" s="105">
        <v>20.399999999999999</v>
      </c>
      <c r="M78" s="105">
        <v>85.1</v>
      </c>
      <c r="N78" s="105">
        <v>14.3</v>
      </c>
      <c r="O78" s="105">
        <v>55.6</v>
      </c>
      <c r="P78" s="105">
        <v>4.78</v>
      </c>
      <c r="Q78" s="105">
        <v>0.91</v>
      </c>
      <c r="R78" s="105">
        <v>1.59</v>
      </c>
      <c r="S78" s="105">
        <v>7.9399999999999998E-2</v>
      </c>
      <c r="T78" s="105">
        <v>0.16200000000000001</v>
      </c>
      <c r="U78" s="105">
        <v>1.49E-2</v>
      </c>
      <c r="V78" s="105">
        <v>2.5000000000000001E-2</v>
      </c>
      <c r="W78" s="105"/>
      <c r="X78" s="105"/>
      <c r="Y78" s="105"/>
      <c r="Z78" s="105">
        <v>1.1100000000000001</v>
      </c>
      <c r="AA78" s="105">
        <v>0.185</v>
      </c>
      <c r="AB78" s="105">
        <v>5.9400000000000001E-2</v>
      </c>
    </row>
    <row r="79" spans="1:28" ht="15.6" x14ac:dyDescent="0.3">
      <c r="A79" s="31" t="s">
        <v>299</v>
      </c>
      <c r="B79" s="31" t="s">
        <v>309</v>
      </c>
      <c r="C79" s="102" t="s">
        <v>293</v>
      </c>
      <c r="D79" s="105">
        <v>49.1</v>
      </c>
      <c r="E79" s="105">
        <v>461</v>
      </c>
      <c r="F79" s="105">
        <v>356</v>
      </c>
      <c r="G79" s="105">
        <v>778</v>
      </c>
      <c r="H79" s="105">
        <v>0.193</v>
      </c>
      <c r="I79" s="105">
        <v>28.4</v>
      </c>
      <c r="J79" s="105">
        <v>0.89200000000000002</v>
      </c>
      <c r="K79" s="105">
        <v>0.13500000000000001</v>
      </c>
      <c r="L79" s="105">
        <v>17.8</v>
      </c>
      <c r="M79" s="105">
        <v>77.099999999999994</v>
      </c>
      <c r="N79" s="105">
        <v>13.6</v>
      </c>
      <c r="O79" s="105">
        <v>55.2</v>
      </c>
      <c r="P79" s="105">
        <v>5.23</v>
      </c>
      <c r="Q79" s="105">
        <v>0.97299999999999998</v>
      </c>
      <c r="R79" s="105">
        <v>1.75</v>
      </c>
      <c r="S79" s="105">
        <v>9.8000000000000004E-2</v>
      </c>
      <c r="T79" s="105">
        <v>0.16500000000000001</v>
      </c>
      <c r="U79" s="105">
        <v>8.0000000000000002E-3</v>
      </c>
      <c r="V79" s="105">
        <v>1.72E-2</v>
      </c>
      <c r="W79" s="105"/>
      <c r="X79" s="105"/>
      <c r="Y79" s="105"/>
      <c r="Z79" s="105">
        <v>1.1499999999999999</v>
      </c>
      <c r="AA79" s="105">
        <v>0.18099999999999999</v>
      </c>
      <c r="AB79" s="105">
        <v>5.3199999999999997E-2</v>
      </c>
    </row>
    <row r="80" spans="1:28" ht="15.6" x14ac:dyDescent="0.3">
      <c r="A80" s="31" t="s">
        <v>299</v>
      </c>
      <c r="B80" s="31" t="s">
        <v>309</v>
      </c>
      <c r="C80" s="102" t="s">
        <v>293</v>
      </c>
      <c r="D80" s="105">
        <v>47.7</v>
      </c>
      <c r="E80" s="105">
        <v>461</v>
      </c>
      <c r="F80" s="105">
        <v>353</v>
      </c>
      <c r="G80" s="105">
        <v>803</v>
      </c>
      <c r="H80" s="105">
        <v>0.16300000000000001</v>
      </c>
      <c r="I80" s="105">
        <v>24.9</v>
      </c>
      <c r="J80" s="105">
        <v>0.83799999999999997</v>
      </c>
      <c r="K80" s="105">
        <v>0.1</v>
      </c>
      <c r="L80" s="105">
        <v>22.1</v>
      </c>
      <c r="M80" s="105">
        <v>91.1</v>
      </c>
      <c r="N80" s="105">
        <v>14.9</v>
      </c>
      <c r="O80" s="105">
        <v>56.5</v>
      </c>
      <c r="P80" s="105">
        <v>4.5999999999999996</v>
      </c>
      <c r="Q80" s="105">
        <v>0.86599999999999999</v>
      </c>
      <c r="R80" s="105">
        <v>1.36</v>
      </c>
      <c r="S80" s="105">
        <v>8.3400000000000002E-2</v>
      </c>
      <c r="T80" s="105">
        <v>0.16400000000000001</v>
      </c>
      <c r="U80" s="105">
        <v>1.35E-2</v>
      </c>
      <c r="V80" s="105">
        <v>1.4999999999999999E-2</v>
      </c>
      <c r="W80" s="105"/>
      <c r="X80" s="105"/>
      <c r="Y80" s="105"/>
      <c r="Z80" s="105">
        <v>1.0900000000000001</v>
      </c>
      <c r="AA80" s="105">
        <v>0.182</v>
      </c>
      <c r="AB80" s="105">
        <v>5.5599999999999997E-2</v>
      </c>
    </row>
    <row r="81" spans="1:28" ht="15.6" x14ac:dyDescent="0.3">
      <c r="A81" s="31" t="s">
        <v>299</v>
      </c>
      <c r="B81" s="31" t="s">
        <v>309</v>
      </c>
      <c r="C81" s="102" t="s">
        <v>293</v>
      </c>
      <c r="D81" s="105">
        <v>44.9</v>
      </c>
      <c r="E81" s="105">
        <v>452</v>
      </c>
      <c r="F81" s="105">
        <v>352</v>
      </c>
      <c r="G81" s="105">
        <v>759</v>
      </c>
      <c r="H81" s="105">
        <v>0.158</v>
      </c>
      <c r="I81" s="105">
        <v>24.2</v>
      </c>
      <c r="J81" s="105">
        <v>1.03</v>
      </c>
      <c r="K81" s="105">
        <v>1.45</v>
      </c>
      <c r="L81" s="105">
        <v>21.7</v>
      </c>
      <c r="M81" s="105">
        <v>89</v>
      </c>
      <c r="N81" s="105">
        <v>14.4</v>
      </c>
      <c r="O81" s="105">
        <v>53.6</v>
      </c>
      <c r="P81" s="105">
        <v>4.5</v>
      </c>
      <c r="Q81" s="105">
        <v>0.85199999999999998</v>
      </c>
      <c r="R81" s="105">
        <v>1.43</v>
      </c>
      <c r="S81" s="105">
        <v>6.8400000000000002E-2</v>
      </c>
      <c r="T81" s="105">
        <v>0.152</v>
      </c>
      <c r="U81" s="105">
        <v>1.06E-2</v>
      </c>
      <c r="V81" s="105">
        <v>1.0200000000000001E-2</v>
      </c>
      <c r="W81" s="105"/>
      <c r="X81" s="105"/>
      <c r="Y81" s="105"/>
      <c r="Z81" s="105">
        <v>1.0900000000000001</v>
      </c>
      <c r="AA81" s="105">
        <v>0.224</v>
      </c>
      <c r="AB81" s="105">
        <v>5.6800000000000003E-2</v>
      </c>
    </row>
    <row r="82" spans="1:28" ht="15.6" x14ac:dyDescent="0.3">
      <c r="A82" s="31" t="s">
        <v>292</v>
      </c>
      <c r="B82" s="31" t="s">
        <v>309</v>
      </c>
      <c r="C82" s="102" t="s">
        <v>293</v>
      </c>
      <c r="D82" s="105">
        <v>42.5</v>
      </c>
      <c r="E82" s="105">
        <v>495</v>
      </c>
      <c r="F82" s="105">
        <v>333</v>
      </c>
      <c r="G82" s="105">
        <v>363</v>
      </c>
      <c r="H82" s="105">
        <v>3.73</v>
      </c>
      <c r="I82" s="105">
        <v>92.4</v>
      </c>
      <c r="J82" s="105">
        <v>0.93300000000000005</v>
      </c>
      <c r="K82" s="105">
        <v>0.13800000000000001</v>
      </c>
      <c r="L82" s="105">
        <v>5.8</v>
      </c>
      <c r="M82" s="105">
        <v>27.1</v>
      </c>
      <c r="N82" s="105">
        <v>5.42</v>
      </c>
      <c r="O82" s="105">
        <v>28.3</v>
      </c>
      <c r="P82" s="105">
        <v>6.42</v>
      </c>
      <c r="Q82" s="105">
        <v>1.81</v>
      </c>
      <c r="R82" s="105">
        <v>4.38</v>
      </c>
      <c r="S82" s="105">
        <v>0.42499999999999999</v>
      </c>
      <c r="T82" s="105">
        <v>1.52</v>
      </c>
      <c r="U82" s="105">
        <v>0.16200000000000001</v>
      </c>
      <c r="V82" s="105">
        <v>0.23699999999999999</v>
      </c>
      <c r="W82" s="105">
        <v>1.9199999999999998E-2</v>
      </c>
      <c r="X82" s="105">
        <v>5.7000000000000002E-2</v>
      </c>
      <c r="Y82" s="105">
        <v>5.5999999999999999E-3</v>
      </c>
      <c r="Z82" s="105">
        <v>2.2400000000000002</v>
      </c>
      <c r="AA82" s="105">
        <v>8.2799999999999999E-2</v>
      </c>
      <c r="AB82" s="105">
        <v>3.1300000000000001E-2</v>
      </c>
    </row>
    <row r="83" spans="1:28" ht="15.6" x14ac:dyDescent="0.3">
      <c r="A83" s="31" t="s">
        <v>292</v>
      </c>
      <c r="B83" s="31" t="s">
        <v>309</v>
      </c>
      <c r="C83" s="102" t="s">
        <v>293</v>
      </c>
      <c r="D83" s="105">
        <v>44.9</v>
      </c>
      <c r="E83" s="105">
        <v>538</v>
      </c>
      <c r="F83" s="105">
        <v>326</v>
      </c>
      <c r="G83" s="105">
        <v>284</v>
      </c>
      <c r="H83" s="105">
        <v>4.95</v>
      </c>
      <c r="I83" s="105">
        <v>114</v>
      </c>
      <c r="J83" s="105">
        <v>1.1100000000000001</v>
      </c>
      <c r="K83" s="105">
        <v>6.9</v>
      </c>
      <c r="L83" s="105">
        <v>4.67</v>
      </c>
      <c r="M83" s="105">
        <v>22.5</v>
      </c>
      <c r="N83" s="105">
        <v>4.59</v>
      </c>
      <c r="O83" s="105">
        <v>25.8</v>
      </c>
      <c r="P83" s="105">
        <v>6.59</v>
      </c>
      <c r="Q83" s="105">
        <v>1.97</v>
      </c>
      <c r="R83" s="105">
        <v>4.4800000000000004</v>
      </c>
      <c r="S83" s="105">
        <v>0.49299999999999999</v>
      </c>
      <c r="T83" s="105">
        <v>1.88</v>
      </c>
      <c r="U83" s="105">
        <v>0.23599999999999999</v>
      </c>
      <c r="V83" s="105">
        <v>0.32400000000000001</v>
      </c>
      <c r="W83" s="105">
        <v>2.3300000000000001E-2</v>
      </c>
      <c r="X83" s="105">
        <v>7.3999999999999996E-2</v>
      </c>
      <c r="Y83" s="105">
        <v>7.4000000000000003E-3</v>
      </c>
      <c r="Z83" s="105">
        <v>2.92</v>
      </c>
      <c r="AA83" s="105">
        <v>8.2799999999999999E-2</v>
      </c>
      <c r="AB83" s="105">
        <v>2.87E-2</v>
      </c>
    </row>
    <row r="84" spans="1:28" ht="15.6" x14ac:dyDescent="0.3">
      <c r="A84" s="31" t="s">
        <v>292</v>
      </c>
      <c r="B84" s="31" t="s">
        <v>309</v>
      </c>
      <c r="C84" s="102" t="s">
        <v>293</v>
      </c>
      <c r="D84" s="105">
        <v>37.700000000000003</v>
      </c>
      <c r="E84" s="105">
        <v>501</v>
      </c>
      <c r="F84" s="105">
        <v>337</v>
      </c>
      <c r="G84" s="105">
        <v>382</v>
      </c>
      <c r="H84" s="105">
        <v>4.07</v>
      </c>
      <c r="I84" s="105">
        <v>96.4</v>
      </c>
      <c r="J84" s="105">
        <v>1.05</v>
      </c>
      <c r="K84" s="105">
        <v>1.1200000000000001</v>
      </c>
      <c r="L84" s="105">
        <v>7.34</v>
      </c>
      <c r="M84" s="105">
        <v>34.6</v>
      </c>
      <c r="N84" s="105">
        <v>6.54</v>
      </c>
      <c r="O84" s="105">
        <v>32.6</v>
      </c>
      <c r="P84" s="105">
        <v>6.8</v>
      </c>
      <c r="Q84" s="105">
        <v>1.87</v>
      </c>
      <c r="R84" s="105">
        <v>4.51</v>
      </c>
      <c r="S84" s="105">
        <v>0.44700000000000001</v>
      </c>
      <c r="T84" s="105">
        <v>1.67</v>
      </c>
      <c r="U84" s="105">
        <v>0.191</v>
      </c>
      <c r="V84" s="105">
        <v>0.27200000000000002</v>
      </c>
      <c r="W84" s="105">
        <v>1.5299999999999999E-2</v>
      </c>
      <c r="X84" s="105">
        <v>5.0999999999999997E-2</v>
      </c>
      <c r="Y84" s="105">
        <v>7.1999999999999998E-3</v>
      </c>
      <c r="Z84" s="105">
        <v>2.59</v>
      </c>
      <c r="AA84" s="105">
        <v>0.1</v>
      </c>
      <c r="AB84" s="105">
        <v>3.4200000000000001E-2</v>
      </c>
    </row>
    <row r="85" spans="1:28" ht="15.6" x14ac:dyDescent="0.3">
      <c r="A85" s="31" t="s">
        <v>297</v>
      </c>
      <c r="B85" s="31" t="s">
        <v>309</v>
      </c>
      <c r="C85" s="102" t="s">
        <v>298</v>
      </c>
      <c r="D85" s="105">
        <v>173</v>
      </c>
      <c r="E85" s="105">
        <v>548</v>
      </c>
      <c r="F85" s="105">
        <v>407</v>
      </c>
      <c r="G85" s="105">
        <v>170</v>
      </c>
      <c r="H85" s="105">
        <v>1.56</v>
      </c>
      <c r="I85" s="105">
        <v>34.299999999999997</v>
      </c>
      <c r="J85" s="105">
        <v>0.877</v>
      </c>
      <c r="K85" s="105">
        <v>1.88</v>
      </c>
      <c r="L85" s="105">
        <v>7.29</v>
      </c>
      <c r="M85" s="105">
        <v>23.7</v>
      </c>
      <c r="N85" s="105">
        <v>3.42</v>
      </c>
      <c r="O85" s="105">
        <v>13.8</v>
      </c>
      <c r="P85" s="105">
        <v>2.29</v>
      </c>
      <c r="Q85" s="105">
        <v>0.61299999999999999</v>
      </c>
      <c r="R85" s="105">
        <v>1.25</v>
      </c>
      <c r="S85" s="105">
        <v>0.13100000000000001</v>
      </c>
      <c r="T85" s="105">
        <v>0.53600000000000003</v>
      </c>
      <c r="U85" s="105">
        <v>6.1699999999999998E-2</v>
      </c>
      <c r="V85" s="105">
        <v>0.112</v>
      </c>
      <c r="W85" s="105">
        <v>9.1000000000000004E-3</v>
      </c>
      <c r="X85" s="105">
        <v>5.0999999999999997E-2</v>
      </c>
      <c r="Y85" s="105">
        <v>8.5000000000000006E-3</v>
      </c>
      <c r="Z85" s="105">
        <v>0.86099999999999999</v>
      </c>
      <c r="AA85" s="105">
        <v>0.108</v>
      </c>
      <c r="AB85" s="105">
        <v>2.5700000000000001E-2</v>
      </c>
    </row>
    <row r="86" spans="1:28" ht="15.6" x14ac:dyDescent="0.3">
      <c r="A86" s="31" t="s">
        <v>297</v>
      </c>
      <c r="B86" s="31" t="s">
        <v>309</v>
      </c>
      <c r="C86" s="102" t="s">
        <v>298</v>
      </c>
      <c r="D86" s="105">
        <v>180</v>
      </c>
      <c r="E86" s="105">
        <v>547</v>
      </c>
      <c r="F86" s="105">
        <v>410</v>
      </c>
      <c r="G86" s="105">
        <v>220</v>
      </c>
      <c r="H86" s="105">
        <v>1.49</v>
      </c>
      <c r="I86" s="105">
        <v>34.6</v>
      </c>
      <c r="J86" s="105">
        <v>0.55600000000000005</v>
      </c>
      <c r="K86" s="105">
        <v>7.3999999999999996E-2</v>
      </c>
      <c r="L86" s="105">
        <v>6.41</v>
      </c>
      <c r="M86" s="105">
        <v>22.5</v>
      </c>
      <c r="N86" s="105">
        <v>3.38</v>
      </c>
      <c r="O86" s="105">
        <v>14</v>
      </c>
      <c r="P86" s="105">
        <v>2.34</v>
      </c>
      <c r="Q86" s="105">
        <v>0.60199999999999998</v>
      </c>
      <c r="R86" s="105">
        <v>1.36</v>
      </c>
      <c r="S86" s="105">
        <v>0.13800000000000001</v>
      </c>
      <c r="T86" s="105">
        <v>0.504</v>
      </c>
      <c r="U86" s="105">
        <v>6.7500000000000004E-2</v>
      </c>
      <c r="V86" s="105">
        <v>0.11</v>
      </c>
      <c r="W86" s="105">
        <v>8.3999999999999995E-3</v>
      </c>
      <c r="X86" s="105">
        <v>5.0999999999999997E-2</v>
      </c>
      <c r="Y86" s="105">
        <v>2.8E-3</v>
      </c>
      <c r="Z86" s="105">
        <v>1.01</v>
      </c>
      <c r="AA86" s="105">
        <v>6.3100000000000003E-2</v>
      </c>
      <c r="AB86" s="105">
        <v>1.5599999999999999E-2</v>
      </c>
    </row>
    <row r="87" spans="1:28" ht="15.6" x14ac:dyDescent="0.3">
      <c r="A87" s="31" t="s">
        <v>297</v>
      </c>
      <c r="B87" s="31" t="s">
        <v>309</v>
      </c>
      <c r="C87" s="102" t="s">
        <v>298</v>
      </c>
      <c r="D87" s="105">
        <v>179</v>
      </c>
      <c r="E87" s="105">
        <v>546</v>
      </c>
      <c r="F87" s="105">
        <v>410</v>
      </c>
      <c r="G87" s="105">
        <v>212</v>
      </c>
      <c r="H87" s="105">
        <v>1.47</v>
      </c>
      <c r="I87" s="105">
        <v>34.799999999999997</v>
      </c>
      <c r="J87" s="105">
        <v>0.51</v>
      </c>
      <c r="K87" s="105">
        <v>0.125</v>
      </c>
      <c r="L87" s="105">
        <v>6.5</v>
      </c>
      <c r="M87" s="105">
        <v>22.6</v>
      </c>
      <c r="N87" s="105">
        <v>3.32</v>
      </c>
      <c r="O87" s="105">
        <v>14</v>
      </c>
      <c r="P87" s="105">
        <v>2.41</v>
      </c>
      <c r="Q87" s="105">
        <v>0.60499999999999998</v>
      </c>
      <c r="R87" s="105">
        <v>1.39</v>
      </c>
      <c r="S87" s="105">
        <v>0.14399999999999999</v>
      </c>
      <c r="T87" s="105">
        <v>0.498</v>
      </c>
      <c r="U87" s="105">
        <v>6.5299999999999997E-2</v>
      </c>
      <c r="V87" s="105">
        <v>0.105</v>
      </c>
      <c r="W87" s="105">
        <v>1.03E-2</v>
      </c>
      <c r="X87" s="105">
        <v>4.8000000000000001E-2</v>
      </c>
      <c r="Y87" s="105"/>
      <c r="Z87" s="105">
        <v>0.94399999999999995</v>
      </c>
      <c r="AA87" s="105">
        <v>6.8500000000000005E-2</v>
      </c>
      <c r="AB87" s="105">
        <v>1.66E-2</v>
      </c>
    </row>
    <row r="88" spans="1:28" ht="15.6" x14ac:dyDescent="0.3">
      <c r="A88" s="31" t="s">
        <v>392</v>
      </c>
      <c r="B88" s="31" t="s">
        <v>309</v>
      </c>
      <c r="C88" s="102" t="s">
        <v>291</v>
      </c>
      <c r="D88" s="105">
        <v>1040</v>
      </c>
      <c r="E88" s="105">
        <v>422</v>
      </c>
      <c r="F88" s="105">
        <v>260</v>
      </c>
      <c r="G88" s="105">
        <v>116</v>
      </c>
      <c r="H88" s="105">
        <v>7.35</v>
      </c>
      <c r="I88" s="105">
        <v>77.8</v>
      </c>
      <c r="J88" s="105">
        <v>9.1700000000000004E-2</v>
      </c>
      <c r="K88" s="105"/>
      <c r="L88" s="105">
        <v>1.9</v>
      </c>
      <c r="M88" s="105">
        <v>6.25</v>
      </c>
      <c r="N88" s="105">
        <v>1.19</v>
      </c>
      <c r="O88" s="105">
        <v>7.17</v>
      </c>
      <c r="P88" s="105">
        <v>2.68</v>
      </c>
      <c r="Q88" s="105">
        <v>0.91500000000000004</v>
      </c>
      <c r="R88" s="105">
        <v>2.8</v>
      </c>
      <c r="S88" s="105">
        <v>0.34799999999999998</v>
      </c>
      <c r="T88" s="105">
        <v>1.68</v>
      </c>
      <c r="U88" s="105">
        <v>0.28000000000000003</v>
      </c>
      <c r="V88" s="105">
        <v>0.69699999999999995</v>
      </c>
      <c r="W88" s="105">
        <v>8.6199999999999999E-2</v>
      </c>
      <c r="X88" s="105">
        <v>0.57099999999999995</v>
      </c>
      <c r="Y88" s="105">
        <v>8.8800000000000004E-2</v>
      </c>
      <c r="Z88" s="105">
        <v>2.2599999999999998</v>
      </c>
      <c r="AA88" s="105">
        <v>1.4200000000000001E-2</v>
      </c>
      <c r="AB88" s="105">
        <v>8.0999999999999996E-3</v>
      </c>
    </row>
    <row r="89" spans="1:28" ht="15.6" x14ac:dyDescent="0.3">
      <c r="A89" s="31" t="s">
        <v>392</v>
      </c>
      <c r="B89" s="31" t="s">
        <v>309</v>
      </c>
      <c r="C89" s="102" t="s">
        <v>291</v>
      </c>
      <c r="D89" s="105">
        <v>808</v>
      </c>
      <c r="E89" s="105">
        <v>501</v>
      </c>
      <c r="F89" s="105">
        <v>278</v>
      </c>
      <c r="G89" s="105">
        <v>146</v>
      </c>
      <c r="H89" s="105">
        <v>6.43</v>
      </c>
      <c r="I89" s="105">
        <v>64.7</v>
      </c>
      <c r="J89" s="105">
        <v>0.11700000000000001</v>
      </c>
      <c r="K89" s="105"/>
      <c r="L89" s="105">
        <v>2.41</v>
      </c>
      <c r="M89" s="105">
        <v>7.7</v>
      </c>
      <c r="N89" s="105">
        <v>1.4</v>
      </c>
      <c r="O89" s="105">
        <v>8.4600000000000009</v>
      </c>
      <c r="P89" s="105">
        <v>3.06</v>
      </c>
      <c r="Q89" s="105">
        <v>0.98799999999999999</v>
      </c>
      <c r="R89" s="105">
        <v>2.89</v>
      </c>
      <c r="S89" s="105">
        <v>0.35299999999999998</v>
      </c>
      <c r="T89" s="105">
        <v>1.58</v>
      </c>
      <c r="U89" s="105">
        <v>0.251</v>
      </c>
      <c r="V89" s="105">
        <v>0.56699999999999995</v>
      </c>
      <c r="W89" s="105">
        <v>7.1499999999999994E-2</v>
      </c>
      <c r="X89" s="105">
        <v>0.45</v>
      </c>
      <c r="Y89" s="105">
        <v>7.4399999999999994E-2</v>
      </c>
      <c r="Z89" s="105">
        <v>1.89</v>
      </c>
      <c r="AA89" s="105">
        <v>4.6399999999999997E-2</v>
      </c>
      <c r="AB89" s="105">
        <v>1.83E-2</v>
      </c>
    </row>
    <row r="90" spans="1:28" ht="15.6" x14ac:dyDescent="0.3">
      <c r="A90" s="31" t="s">
        <v>392</v>
      </c>
      <c r="B90" s="31" t="s">
        <v>309</v>
      </c>
      <c r="C90" s="102" t="s">
        <v>291</v>
      </c>
      <c r="D90" s="105">
        <v>792</v>
      </c>
      <c r="E90" s="105">
        <v>459</v>
      </c>
      <c r="F90" s="105">
        <v>278</v>
      </c>
      <c r="G90" s="105">
        <v>136</v>
      </c>
      <c r="H90" s="105">
        <v>6.67</v>
      </c>
      <c r="I90" s="105">
        <v>64.2</v>
      </c>
      <c r="J90" s="105">
        <v>0.113</v>
      </c>
      <c r="K90" s="105"/>
      <c r="L90" s="105">
        <v>2.2400000000000002</v>
      </c>
      <c r="M90" s="105">
        <v>7.29</v>
      </c>
      <c r="N90" s="105">
        <v>1.36</v>
      </c>
      <c r="O90" s="105">
        <v>8.3800000000000008</v>
      </c>
      <c r="P90" s="105">
        <v>3.13</v>
      </c>
      <c r="Q90" s="105">
        <v>0.99</v>
      </c>
      <c r="R90" s="105">
        <v>2.99</v>
      </c>
      <c r="S90" s="105">
        <v>0.35199999999999998</v>
      </c>
      <c r="T90" s="105">
        <v>1.63</v>
      </c>
      <c r="U90" s="105">
        <v>0.26200000000000001</v>
      </c>
      <c r="V90" s="105">
        <v>0.57899999999999996</v>
      </c>
      <c r="W90" s="105">
        <v>7.1999999999999995E-2</v>
      </c>
      <c r="X90" s="105">
        <v>0.47699999999999998</v>
      </c>
      <c r="Y90" s="105">
        <v>7.7200000000000005E-2</v>
      </c>
      <c r="Z90" s="105">
        <v>1.96</v>
      </c>
      <c r="AA90" s="105">
        <v>2.6200000000000001E-2</v>
      </c>
      <c r="AB90" s="105">
        <v>1.35E-2</v>
      </c>
    </row>
    <row r="91" spans="1:28" ht="15.6" x14ac:dyDescent="0.3">
      <c r="A91" s="31" t="s">
        <v>392</v>
      </c>
      <c r="B91" s="31" t="s">
        <v>309</v>
      </c>
      <c r="C91" s="102" t="s">
        <v>291</v>
      </c>
      <c r="D91" s="105">
        <v>921</v>
      </c>
      <c r="E91" s="105">
        <v>437</v>
      </c>
      <c r="F91" s="105">
        <v>270</v>
      </c>
      <c r="G91" s="105">
        <v>119</v>
      </c>
      <c r="H91" s="105">
        <v>7</v>
      </c>
      <c r="I91" s="105">
        <v>73.400000000000006</v>
      </c>
      <c r="J91" s="105">
        <v>0.107</v>
      </c>
      <c r="K91" s="105"/>
      <c r="L91" s="105">
        <v>2.02</v>
      </c>
      <c r="M91" s="105">
        <v>6.64</v>
      </c>
      <c r="N91" s="105">
        <v>1.23</v>
      </c>
      <c r="O91" s="105">
        <v>7.69</v>
      </c>
      <c r="P91" s="105">
        <v>2.87</v>
      </c>
      <c r="Q91" s="105">
        <v>0.94199999999999995</v>
      </c>
      <c r="R91" s="105">
        <v>2.79</v>
      </c>
      <c r="S91" s="105">
        <v>0.33800000000000002</v>
      </c>
      <c r="T91" s="105">
        <v>1.6</v>
      </c>
      <c r="U91" s="105">
        <v>0.26600000000000001</v>
      </c>
      <c r="V91" s="105">
        <v>0.66500000000000004</v>
      </c>
      <c r="W91" s="105">
        <v>8.1000000000000003E-2</v>
      </c>
      <c r="X91" s="105">
        <v>0.56100000000000005</v>
      </c>
      <c r="Y91" s="105">
        <v>8.5199999999999998E-2</v>
      </c>
      <c r="Z91" s="105">
        <v>2.09</v>
      </c>
      <c r="AA91" s="105">
        <v>1.8599999999999998E-2</v>
      </c>
      <c r="AB91" s="105">
        <v>8.6999999999999994E-3</v>
      </c>
    </row>
    <row r="92" spans="1:28" ht="15.6" x14ac:dyDescent="0.3">
      <c r="A92" s="31" t="s">
        <v>392</v>
      </c>
      <c r="B92" s="31" t="s">
        <v>309</v>
      </c>
      <c r="C92" s="102" t="s">
        <v>291</v>
      </c>
      <c r="D92" s="105">
        <v>840</v>
      </c>
      <c r="E92" s="105">
        <v>450</v>
      </c>
      <c r="F92" s="105">
        <v>280</v>
      </c>
      <c r="G92" s="105">
        <v>123</v>
      </c>
      <c r="H92" s="105">
        <v>6.86</v>
      </c>
      <c r="I92" s="105">
        <v>68.400000000000006</v>
      </c>
      <c r="J92" s="105">
        <v>0.11899999999999999</v>
      </c>
      <c r="K92" s="105"/>
      <c r="L92" s="105">
        <v>2.08</v>
      </c>
      <c r="M92" s="105">
        <v>6.82</v>
      </c>
      <c r="N92" s="105">
        <v>1.28</v>
      </c>
      <c r="O92" s="105">
        <v>7.95</v>
      </c>
      <c r="P92" s="105">
        <v>2.96</v>
      </c>
      <c r="Q92" s="105">
        <v>0.95799999999999996</v>
      </c>
      <c r="R92" s="105">
        <v>2.84</v>
      </c>
      <c r="S92" s="105">
        <v>0.34899999999999998</v>
      </c>
      <c r="T92" s="105">
        <v>1.63</v>
      </c>
      <c r="U92" s="105">
        <v>0.26800000000000002</v>
      </c>
      <c r="V92" s="105">
        <v>0.63700000000000001</v>
      </c>
      <c r="W92" s="105">
        <v>8.0399999999999999E-2</v>
      </c>
      <c r="X92" s="105">
        <v>0.52200000000000002</v>
      </c>
      <c r="Y92" s="105">
        <v>8.2400000000000001E-2</v>
      </c>
      <c r="Z92" s="105">
        <v>1.93</v>
      </c>
      <c r="AA92" s="105">
        <v>2.18E-2</v>
      </c>
      <c r="AB92" s="105">
        <v>1.0999999999999999E-2</v>
      </c>
    </row>
    <row r="93" spans="1:28" ht="15.6" x14ac:dyDescent="0.3">
      <c r="A93" s="31" t="s">
        <v>392</v>
      </c>
      <c r="B93" s="31" t="s">
        <v>309</v>
      </c>
      <c r="C93" s="102" t="s">
        <v>291</v>
      </c>
      <c r="D93" s="105">
        <v>971</v>
      </c>
      <c r="E93" s="105">
        <v>429</v>
      </c>
      <c r="F93" s="105">
        <v>265</v>
      </c>
      <c r="G93" s="105">
        <v>118</v>
      </c>
      <c r="H93" s="105">
        <v>7.12</v>
      </c>
      <c r="I93" s="105">
        <v>75.099999999999994</v>
      </c>
      <c r="J93" s="105">
        <v>9.4899999999999998E-2</v>
      </c>
      <c r="K93" s="105"/>
      <c r="L93" s="105">
        <v>1.94</v>
      </c>
      <c r="M93" s="105">
        <v>6.46</v>
      </c>
      <c r="N93" s="105">
        <v>1.22</v>
      </c>
      <c r="O93" s="105">
        <v>7.34</v>
      </c>
      <c r="P93" s="105">
        <v>2.77</v>
      </c>
      <c r="Q93" s="105">
        <v>0.92</v>
      </c>
      <c r="R93" s="105">
        <v>2.78</v>
      </c>
      <c r="S93" s="105">
        <v>0.32800000000000001</v>
      </c>
      <c r="T93" s="105">
        <v>1.64</v>
      </c>
      <c r="U93" s="105">
        <v>0.26700000000000002</v>
      </c>
      <c r="V93" s="105">
        <v>0.65500000000000003</v>
      </c>
      <c r="W93" s="105">
        <v>8.1299999999999997E-2</v>
      </c>
      <c r="X93" s="105">
        <v>0.55300000000000005</v>
      </c>
      <c r="Y93" s="105">
        <v>9.01E-2</v>
      </c>
      <c r="Z93" s="105">
        <v>2.08</v>
      </c>
      <c r="AA93" s="105">
        <v>1.5800000000000002E-2</v>
      </c>
      <c r="AB93" s="105">
        <v>8.0999999999999996E-3</v>
      </c>
    </row>
    <row r="94" spans="1:28" ht="15.6" x14ac:dyDescent="0.3">
      <c r="A94" s="31" t="s">
        <v>290</v>
      </c>
      <c r="B94" s="31" t="s">
        <v>309</v>
      </c>
      <c r="C94" s="102" t="s">
        <v>291</v>
      </c>
      <c r="D94" s="105">
        <v>871</v>
      </c>
      <c r="E94" s="105">
        <v>466</v>
      </c>
      <c r="F94" s="105">
        <v>287</v>
      </c>
      <c r="G94" s="105">
        <v>136</v>
      </c>
      <c r="H94" s="105">
        <v>6.77</v>
      </c>
      <c r="I94" s="105">
        <v>68.3</v>
      </c>
      <c r="J94" s="105">
        <v>0.129</v>
      </c>
      <c r="K94" s="105"/>
      <c r="L94" s="105">
        <v>2.29</v>
      </c>
      <c r="M94" s="105">
        <v>7.33</v>
      </c>
      <c r="N94" s="105">
        <v>1.32</v>
      </c>
      <c r="O94" s="105">
        <v>8.07</v>
      </c>
      <c r="P94" s="105">
        <v>2.99</v>
      </c>
      <c r="Q94" s="105">
        <v>1.02</v>
      </c>
      <c r="R94" s="105">
        <v>2.89</v>
      </c>
      <c r="S94" s="105">
        <v>0.35099999999999998</v>
      </c>
      <c r="T94" s="105">
        <v>1.6</v>
      </c>
      <c r="U94" s="105">
        <v>0.26100000000000001</v>
      </c>
      <c r="V94" s="105">
        <v>0.58899999999999997</v>
      </c>
      <c r="W94" s="105">
        <v>8.0199999999999994E-2</v>
      </c>
      <c r="X94" s="105">
        <v>0.50600000000000001</v>
      </c>
      <c r="Y94" s="105">
        <v>7.2800000000000004E-2</v>
      </c>
      <c r="Z94" s="105">
        <v>1.93</v>
      </c>
      <c r="AA94" s="105">
        <v>3.3500000000000002E-2</v>
      </c>
      <c r="AB94" s="105">
        <v>1.41E-2</v>
      </c>
    </row>
    <row r="95" spans="1:28" ht="15.6" x14ac:dyDescent="0.3">
      <c r="A95" s="31" t="s">
        <v>290</v>
      </c>
      <c r="B95" s="31" t="s">
        <v>309</v>
      </c>
      <c r="C95" s="102" t="s">
        <v>291</v>
      </c>
      <c r="D95" s="105">
        <v>803</v>
      </c>
      <c r="E95" s="105">
        <v>479</v>
      </c>
      <c r="F95" s="105">
        <v>295</v>
      </c>
      <c r="G95" s="105">
        <v>142</v>
      </c>
      <c r="H95" s="105">
        <v>6.42</v>
      </c>
      <c r="I95" s="105">
        <v>63.1</v>
      </c>
      <c r="J95" s="105">
        <v>0.123</v>
      </c>
      <c r="K95" s="105"/>
      <c r="L95" s="105">
        <v>2.33</v>
      </c>
      <c r="M95" s="105">
        <v>7.59</v>
      </c>
      <c r="N95" s="105">
        <v>1.42</v>
      </c>
      <c r="O95" s="105">
        <v>8.5299999999999994</v>
      </c>
      <c r="P95" s="105">
        <v>3.13</v>
      </c>
      <c r="Q95" s="105">
        <v>1.06</v>
      </c>
      <c r="R95" s="105">
        <v>2.92</v>
      </c>
      <c r="S95" s="105">
        <v>0.34399999999999997</v>
      </c>
      <c r="T95" s="105">
        <v>1.64</v>
      </c>
      <c r="U95" s="105">
        <v>0.253</v>
      </c>
      <c r="V95" s="105">
        <v>0.57999999999999996</v>
      </c>
      <c r="W95" s="105">
        <v>6.8000000000000005E-2</v>
      </c>
      <c r="X95" s="105">
        <v>0.499</v>
      </c>
      <c r="Y95" s="105">
        <v>6.9800000000000001E-2</v>
      </c>
      <c r="Z95" s="105">
        <v>1.84</v>
      </c>
      <c r="AA95" s="105">
        <v>3.3599999999999998E-2</v>
      </c>
      <c r="AB95" s="105">
        <v>1.47E-2</v>
      </c>
    </row>
    <row r="96" spans="1:28" ht="15.6" x14ac:dyDescent="0.3">
      <c r="A96" s="31" t="s">
        <v>290</v>
      </c>
      <c r="B96" s="31" t="s">
        <v>309</v>
      </c>
      <c r="C96" s="102" t="s">
        <v>291</v>
      </c>
      <c r="D96" s="105">
        <v>867</v>
      </c>
      <c r="E96" s="105">
        <v>464</v>
      </c>
      <c r="F96" s="105">
        <v>283</v>
      </c>
      <c r="G96" s="105">
        <v>140</v>
      </c>
      <c r="H96" s="105">
        <v>6.86</v>
      </c>
      <c r="I96" s="105">
        <v>67.5</v>
      </c>
      <c r="J96" s="105">
        <v>0.12</v>
      </c>
      <c r="K96" s="105"/>
      <c r="L96" s="105">
        <v>2.27</v>
      </c>
      <c r="M96" s="105">
        <v>7.35</v>
      </c>
      <c r="N96" s="105">
        <v>1.35</v>
      </c>
      <c r="O96" s="105">
        <v>8.11</v>
      </c>
      <c r="P96" s="105">
        <v>3.09</v>
      </c>
      <c r="Q96" s="105">
        <v>1.03</v>
      </c>
      <c r="R96" s="105">
        <v>2.92</v>
      </c>
      <c r="S96" s="105">
        <v>0.35399999999999998</v>
      </c>
      <c r="T96" s="105">
        <v>1.66</v>
      </c>
      <c r="U96" s="105">
        <v>0.26100000000000001</v>
      </c>
      <c r="V96" s="105">
        <v>0.61199999999999999</v>
      </c>
      <c r="W96" s="105">
        <v>7.4899999999999994E-2</v>
      </c>
      <c r="X96" s="105">
        <v>0.55000000000000004</v>
      </c>
      <c r="Y96" s="105">
        <v>8.6999999999999994E-2</v>
      </c>
      <c r="Z96" s="105">
        <v>1.93</v>
      </c>
      <c r="AA96" s="105">
        <v>2.9499999999999998E-2</v>
      </c>
      <c r="AB96" s="105">
        <v>1.41E-2</v>
      </c>
    </row>
    <row r="97" spans="1:28" ht="15.6" x14ac:dyDescent="0.3">
      <c r="A97" s="31" t="s">
        <v>290</v>
      </c>
      <c r="B97" s="31" t="s">
        <v>309</v>
      </c>
      <c r="C97" s="102" t="s">
        <v>291</v>
      </c>
      <c r="D97" s="105">
        <v>915</v>
      </c>
      <c r="E97" s="105">
        <v>461</v>
      </c>
      <c r="F97" s="105">
        <v>281</v>
      </c>
      <c r="G97" s="105">
        <v>132</v>
      </c>
      <c r="H97" s="105">
        <v>6.95</v>
      </c>
      <c r="I97" s="105">
        <v>71.8</v>
      </c>
      <c r="J97" s="105">
        <v>0.122</v>
      </c>
      <c r="K97" s="105"/>
      <c r="L97" s="105">
        <v>2.2599999999999998</v>
      </c>
      <c r="M97" s="105">
        <v>7.21</v>
      </c>
      <c r="N97" s="105">
        <v>1.35</v>
      </c>
      <c r="O97" s="105">
        <v>7.98</v>
      </c>
      <c r="P97" s="105">
        <v>3</v>
      </c>
      <c r="Q97" s="105">
        <v>1</v>
      </c>
      <c r="R97" s="105">
        <v>2.75</v>
      </c>
      <c r="S97" s="105">
        <v>0.34200000000000003</v>
      </c>
      <c r="T97" s="105">
        <v>1.61</v>
      </c>
      <c r="U97" s="105">
        <v>0.28000000000000003</v>
      </c>
      <c r="V97" s="105">
        <v>0.61899999999999999</v>
      </c>
      <c r="W97" s="105">
        <v>7.8600000000000003E-2</v>
      </c>
      <c r="X97" s="105">
        <v>0.55100000000000005</v>
      </c>
      <c r="Y97" s="105">
        <v>8.5300000000000001E-2</v>
      </c>
      <c r="Z97" s="105">
        <v>2.0299999999999998</v>
      </c>
      <c r="AA97" s="105">
        <v>2.7E-2</v>
      </c>
      <c r="AB97" s="105">
        <v>1.18E-2</v>
      </c>
    </row>
    <row r="98" spans="1:28" ht="15.6" x14ac:dyDescent="0.3">
      <c r="A98" s="31" t="s">
        <v>290</v>
      </c>
      <c r="B98" s="31" t="s">
        <v>309</v>
      </c>
      <c r="C98" s="102" t="s">
        <v>291</v>
      </c>
      <c r="D98" s="105">
        <v>877</v>
      </c>
      <c r="E98" s="105">
        <v>473</v>
      </c>
      <c r="F98" s="105">
        <v>280</v>
      </c>
      <c r="G98" s="105">
        <v>144</v>
      </c>
      <c r="H98" s="105">
        <v>6.61</v>
      </c>
      <c r="I98" s="105">
        <v>67.400000000000006</v>
      </c>
      <c r="J98" s="105">
        <v>0.13</v>
      </c>
      <c r="K98" s="105">
        <v>4.2000000000000003E-2</v>
      </c>
      <c r="L98" s="105">
        <v>2.35</v>
      </c>
      <c r="M98" s="105">
        <v>7.44</v>
      </c>
      <c r="N98" s="105">
        <v>1.41</v>
      </c>
      <c r="O98" s="105">
        <v>8.2200000000000006</v>
      </c>
      <c r="P98" s="105">
        <v>3.1</v>
      </c>
      <c r="Q98" s="105">
        <v>1.03</v>
      </c>
      <c r="R98" s="105">
        <v>2.91</v>
      </c>
      <c r="S98" s="105">
        <v>0.34799999999999998</v>
      </c>
      <c r="T98" s="105">
        <v>1.62</v>
      </c>
      <c r="U98" s="105">
        <v>0.254</v>
      </c>
      <c r="V98" s="105">
        <v>0.57999999999999996</v>
      </c>
      <c r="W98" s="105">
        <v>8.1100000000000005E-2</v>
      </c>
      <c r="X98" s="105">
        <v>0.499</v>
      </c>
      <c r="Y98" s="105">
        <v>7.4399999999999994E-2</v>
      </c>
      <c r="Z98" s="105">
        <v>1.9</v>
      </c>
      <c r="AA98" s="105">
        <v>3.44E-2</v>
      </c>
      <c r="AB98" s="105">
        <v>1.4200000000000001E-2</v>
      </c>
    </row>
    <row r="99" spans="1:28" ht="15.6" x14ac:dyDescent="0.3">
      <c r="A99" s="31" t="s">
        <v>306</v>
      </c>
      <c r="B99" s="31" t="s">
        <v>307</v>
      </c>
      <c r="C99" s="102" t="s">
        <v>284</v>
      </c>
      <c r="D99" s="105">
        <v>909</v>
      </c>
      <c r="E99" s="105">
        <v>2620</v>
      </c>
      <c r="F99" s="105">
        <v>32.6</v>
      </c>
      <c r="G99" s="105">
        <v>7.3999999999999996E-2</v>
      </c>
      <c r="H99" s="105">
        <v>17.2</v>
      </c>
      <c r="I99" s="105">
        <v>18.399999999999999</v>
      </c>
      <c r="J99" s="105">
        <v>2.3099999999999999E-2</v>
      </c>
      <c r="K99" s="105"/>
      <c r="L99" s="105">
        <v>6.1000000000000004E-3</v>
      </c>
      <c r="M99" s="105">
        <v>5.21E-2</v>
      </c>
      <c r="N99" s="105">
        <v>2.0299999999999999E-2</v>
      </c>
      <c r="O99" s="105">
        <v>0.29699999999999999</v>
      </c>
      <c r="P99" s="105">
        <v>0.38900000000000001</v>
      </c>
      <c r="Q99" s="105">
        <v>0.27700000000000002</v>
      </c>
      <c r="R99" s="105">
        <v>1.37</v>
      </c>
      <c r="S99" s="105">
        <v>0.33</v>
      </c>
      <c r="T99" s="105">
        <v>2.72</v>
      </c>
      <c r="U99" s="105">
        <v>0.63200000000000001</v>
      </c>
      <c r="V99" s="105">
        <v>2.0099999999999998</v>
      </c>
      <c r="W99" s="105">
        <v>0.309</v>
      </c>
      <c r="X99" s="105">
        <v>2.2000000000000002</v>
      </c>
      <c r="Y99" s="105">
        <v>0.34699999999999998</v>
      </c>
      <c r="Z99" s="105">
        <v>0.26500000000000001</v>
      </c>
      <c r="AA99" s="105"/>
      <c r="AB99" s="105">
        <v>7.4999999999999997E-3</v>
      </c>
    </row>
    <row r="100" spans="1:28" ht="15.6" x14ac:dyDescent="0.3">
      <c r="A100" s="31" t="s">
        <v>306</v>
      </c>
      <c r="B100" s="31" t="s">
        <v>307</v>
      </c>
      <c r="C100" s="102" t="s">
        <v>284</v>
      </c>
      <c r="D100" s="105">
        <v>938</v>
      </c>
      <c r="E100" s="105">
        <v>2730</v>
      </c>
      <c r="F100" s="105">
        <v>32.5</v>
      </c>
      <c r="G100" s="105">
        <v>8.5000000000000006E-2</v>
      </c>
      <c r="H100" s="105">
        <v>17.100000000000001</v>
      </c>
      <c r="I100" s="105">
        <v>18.3</v>
      </c>
      <c r="J100" s="105">
        <v>3.2399999999999998E-2</v>
      </c>
      <c r="K100" s="105"/>
      <c r="L100" s="105"/>
      <c r="M100" s="105">
        <v>5.8700000000000002E-2</v>
      </c>
      <c r="N100" s="105">
        <v>2.4500000000000001E-2</v>
      </c>
      <c r="O100" s="105">
        <v>0.28899999999999998</v>
      </c>
      <c r="P100" s="105">
        <v>0.44800000000000001</v>
      </c>
      <c r="Q100" s="105">
        <v>0.26100000000000001</v>
      </c>
      <c r="R100" s="105">
        <v>1.29</v>
      </c>
      <c r="S100" s="105">
        <v>0.33500000000000002</v>
      </c>
      <c r="T100" s="105">
        <v>2.61</v>
      </c>
      <c r="U100" s="105">
        <v>0.66700000000000004</v>
      </c>
      <c r="V100" s="105">
        <v>2.04</v>
      </c>
      <c r="W100" s="105">
        <v>0.31</v>
      </c>
      <c r="X100" s="105">
        <v>2.19</v>
      </c>
      <c r="Y100" s="105">
        <v>0.33500000000000002</v>
      </c>
      <c r="Z100" s="105">
        <v>0.33</v>
      </c>
      <c r="AA100" s="105"/>
      <c r="AB100" s="105">
        <v>6.7000000000000002E-3</v>
      </c>
    </row>
    <row r="101" spans="1:28" ht="15.6" x14ac:dyDescent="0.3">
      <c r="A101" s="31" t="s">
        <v>306</v>
      </c>
      <c r="B101" s="31" t="s">
        <v>307</v>
      </c>
      <c r="C101" s="102" t="s">
        <v>284</v>
      </c>
      <c r="D101" s="105">
        <v>926</v>
      </c>
      <c r="E101" s="105">
        <v>2650</v>
      </c>
      <c r="F101" s="105">
        <v>32.5</v>
      </c>
      <c r="G101" s="105">
        <v>7.0000000000000007E-2</v>
      </c>
      <c r="H101" s="105">
        <v>17.3</v>
      </c>
      <c r="I101" s="105">
        <v>17.8</v>
      </c>
      <c r="J101" s="105">
        <v>2.3699999999999999E-2</v>
      </c>
      <c r="K101" s="105"/>
      <c r="L101" s="105">
        <v>6.1999999999999998E-3</v>
      </c>
      <c r="M101" s="105">
        <v>6.4199999999999993E-2</v>
      </c>
      <c r="N101" s="105">
        <v>2.4500000000000001E-2</v>
      </c>
      <c r="O101" s="105">
        <v>0.28000000000000003</v>
      </c>
      <c r="P101" s="105">
        <v>0.42899999999999999</v>
      </c>
      <c r="Q101" s="105">
        <v>0.27700000000000002</v>
      </c>
      <c r="R101" s="105">
        <v>1.3</v>
      </c>
      <c r="S101" s="105">
        <v>0.34499999999999997</v>
      </c>
      <c r="T101" s="105">
        <v>2.69</v>
      </c>
      <c r="U101" s="105">
        <v>0.65200000000000002</v>
      </c>
      <c r="V101" s="105">
        <v>2.08</v>
      </c>
      <c r="W101" s="105">
        <v>0.32700000000000001</v>
      </c>
      <c r="X101" s="105">
        <v>2.2200000000000002</v>
      </c>
      <c r="Y101" s="105">
        <v>0.35299999999999998</v>
      </c>
      <c r="Z101" s="105">
        <v>0.28899999999999998</v>
      </c>
      <c r="AA101" s="105"/>
      <c r="AB101" s="105">
        <v>8.6E-3</v>
      </c>
    </row>
    <row r="102" spans="1:28" ht="15.6" x14ac:dyDescent="0.3">
      <c r="A102" s="31" t="s">
        <v>443</v>
      </c>
      <c r="B102" s="31" t="s">
        <v>307</v>
      </c>
      <c r="C102" s="102" t="s">
        <v>284</v>
      </c>
      <c r="D102" s="105">
        <v>387</v>
      </c>
      <c r="E102" s="105">
        <v>3170</v>
      </c>
      <c r="F102" s="105">
        <v>27.6</v>
      </c>
      <c r="G102" s="105">
        <v>4.3999999999999997E-2</v>
      </c>
      <c r="H102" s="105">
        <v>2.5499999999999998</v>
      </c>
      <c r="I102" s="105">
        <v>4.22</v>
      </c>
      <c r="J102" s="105">
        <v>6.8000000000000005E-2</v>
      </c>
      <c r="K102" s="105"/>
      <c r="L102" s="105">
        <v>9.2999999999999992E-3</v>
      </c>
      <c r="M102" s="105">
        <v>0.125</v>
      </c>
      <c r="N102" s="105">
        <v>5.1499999999999997E-2</v>
      </c>
      <c r="O102" s="105">
        <v>0.436</v>
      </c>
      <c r="P102" s="105">
        <v>0.22</v>
      </c>
      <c r="Q102" s="105">
        <v>8.1000000000000003E-2</v>
      </c>
      <c r="R102" s="105">
        <v>0.21299999999999999</v>
      </c>
      <c r="S102" s="105">
        <v>5.6599999999999998E-2</v>
      </c>
      <c r="T102" s="105">
        <v>0.35699999999999998</v>
      </c>
      <c r="U102" s="105">
        <v>8.5000000000000006E-2</v>
      </c>
      <c r="V102" s="105">
        <v>0.33100000000000002</v>
      </c>
      <c r="W102" s="105">
        <v>6.6500000000000004E-2</v>
      </c>
      <c r="X102" s="105">
        <v>0.68100000000000005</v>
      </c>
      <c r="Y102" s="105">
        <v>0.13500000000000001</v>
      </c>
      <c r="Z102" s="105">
        <v>0.111</v>
      </c>
      <c r="AA102" s="105"/>
      <c r="AB102" s="105">
        <v>5.1999999999999998E-3</v>
      </c>
    </row>
    <row r="103" spans="1:28" ht="15.6" x14ac:dyDescent="0.3">
      <c r="A103" s="31" t="s">
        <v>443</v>
      </c>
      <c r="B103" s="31" t="s">
        <v>307</v>
      </c>
      <c r="C103" s="102" t="s">
        <v>284</v>
      </c>
      <c r="D103" s="105">
        <v>804</v>
      </c>
      <c r="E103" s="105">
        <v>3200</v>
      </c>
      <c r="F103" s="105">
        <v>28</v>
      </c>
      <c r="G103" s="105">
        <v>0.16</v>
      </c>
      <c r="H103" s="105">
        <v>7.28</v>
      </c>
      <c r="I103" s="105">
        <v>24.6</v>
      </c>
      <c r="J103" s="105">
        <v>7.3499999999999996E-2</v>
      </c>
      <c r="K103" s="105"/>
      <c r="L103" s="105">
        <v>1.3100000000000001E-2</v>
      </c>
      <c r="M103" s="105">
        <v>0.17699999999999999</v>
      </c>
      <c r="N103" s="105">
        <v>7.51E-2</v>
      </c>
      <c r="O103" s="105">
        <v>0.84299999999999997</v>
      </c>
      <c r="P103" s="105">
        <v>0.67100000000000004</v>
      </c>
      <c r="Q103" s="105">
        <v>0.35199999999999998</v>
      </c>
      <c r="R103" s="105">
        <v>1.32</v>
      </c>
      <c r="S103" s="105">
        <v>0.24399999999999999</v>
      </c>
      <c r="T103" s="105">
        <v>1.57</v>
      </c>
      <c r="U103" s="105">
        <v>0.29399999999999998</v>
      </c>
      <c r="V103" s="105">
        <v>0.73899999999999999</v>
      </c>
      <c r="W103" s="105">
        <v>0.107</v>
      </c>
      <c r="X103" s="105">
        <v>0.84799999999999998</v>
      </c>
      <c r="Y103" s="105">
        <v>0.16500000000000001</v>
      </c>
      <c r="Z103" s="105">
        <v>0.38500000000000001</v>
      </c>
      <c r="AA103" s="105"/>
      <c r="AB103" s="105">
        <v>8.6E-3</v>
      </c>
    </row>
    <row r="104" spans="1:28" ht="15.6" x14ac:dyDescent="0.3">
      <c r="A104" s="31" t="s">
        <v>443</v>
      </c>
      <c r="B104" s="31" t="s">
        <v>307</v>
      </c>
      <c r="C104" s="102" t="s">
        <v>284</v>
      </c>
      <c r="D104" s="105">
        <v>335</v>
      </c>
      <c r="E104" s="105">
        <v>3070</v>
      </c>
      <c r="F104" s="105">
        <v>27.3</v>
      </c>
      <c r="G104" s="105">
        <v>3.2000000000000001E-2</v>
      </c>
      <c r="H104" s="105">
        <v>2.33</v>
      </c>
      <c r="I104" s="105">
        <v>3.72</v>
      </c>
      <c r="J104" s="105">
        <v>6.2899999999999998E-2</v>
      </c>
      <c r="K104" s="105"/>
      <c r="L104" s="105">
        <v>7.7000000000000002E-3</v>
      </c>
      <c r="M104" s="105">
        <v>0.11899999999999999</v>
      </c>
      <c r="N104" s="105">
        <v>4.5199999999999997E-2</v>
      </c>
      <c r="O104" s="105">
        <v>0.439</v>
      </c>
      <c r="P104" s="105">
        <v>0.22600000000000001</v>
      </c>
      <c r="Q104" s="105">
        <v>6.3E-2</v>
      </c>
      <c r="R104" s="105">
        <v>0.22700000000000001</v>
      </c>
      <c r="S104" s="105">
        <v>4.0300000000000002E-2</v>
      </c>
      <c r="T104" s="105">
        <v>0.311</v>
      </c>
      <c r="U104" s="105">
        <v>8.1100000000000005E-2</v>
      </c>
      <c r="V104" s="105">
        <v>0.32</v>
      </c>
      <c r="W104" s="105">
        <v>6.6000000000000003E-2</v>
      </c>
      <c r="X104" s="105">
        <v>0.62</v>
      </c>
      <c r="Y104" s="105">
        <v>0.156</v>
      </c>
      <c r="Z104" s="105">
        <v>6.9000000000000006E-2</v>
      </c>
      <c r="AA104" s="105">
        <v>2.3E-3</v>
      </c>
      <c r="AB104" s="105">
        <v>4.7000000000000002E-3</v>
      </c>
    </row>
    <row r="105" spans="1:28" ht="15.6" x14ac:dyDescent="0.3">
      <c r="A105" s="31" t="s">
        <v>443</v>
      </c>
      <c r="B105" s="31" t="s">
        <v>307</v>
      </c>
      <c r="C105" s="102" t="s">
        <v>284</v>
      </c>
      <c r="D105" s="105">
        <v>430</v>
      </c>
      <c r="E105" s="105">
        <v>3140</v>
      </c>
      <c r="F105" s="105">
        <v>26.5</v>
      </c>
      <c r="G105" s="105">
        <v>0.11</v>
      </c>
      <c r="H105" s="105">
        <v>2.72</v>
      </c>
      <c r="I105" s="105">
        <v>5.94</v>
      </c>
      <c r="J105" s="105">
        <v>6.4399999999999999E-2</v>
      </c>
      <c r="K105" s="105"/>
      <c r="L105" s="105">
        <v>6.4999999999999997E-3</v>
      </c>
      <c r="M105" s="105">
        <v>0.14299999999999999</v>
      </c>
      <c r="N105" s="105">
        <v>5.3999999999999999E-2</v>
      </c>
      <c r="O105" s="105">
        <v>0.53600000000000003</v>
      </c>
      <c r="P105" s="105">
        <v>0.307</v>
      </c>
      <c r="Q105" s="105">
        <v>0.12</v>
      </c>
      <c r="R105" s="105">
        <v>0.33600000000000002</v>
      </c>
      <c r="S105" s="105">
        <v>6.5699999999999995E-2</v>
      </c>
      <c r="T105" s="105">
        <v>0.42799999999999999</v>
      </c>
      <c r="U105" s="105">
        <v>9.9900000000000003E-2</v>
      </c>
      <c r="V105" s="105">
        <v>0.35699999999999998</v>
      </c>
      <c r="W105" s="105">
        <v>6.8000000000000005E-2</v>
      </c>
      <c r="X105" s="105">
        <v>0.66700000000000004</v>
      </c>
      <c r="Y105" s="105">
        <v>0.13400000000000001</v>
      </c>
      <c r="Z105" s="105">
        <v>8.6999999999999994E-2</v>
      </c>
      <c r="AA105" s="105">
        <v>1.6999999999999999E-3</v>
      </c>
      <c r="AB105" s="105">
        <v>8.5000000000000006E-3</v>
      </c>
    </row>
    <row r="106" spans="1:28" ht="15.6" x14ac:dyDescent="0.3">
      <c r="A106" s="31" t="s">
        <v>304</v>
      </c>
      <c r="B106" s="31" t="s">
        <v>307</v>
      </c>
      <c r="C106" s="103" t="s">
        <v>305</v>
      </c>
      <c r="D106" s="105">
        <v>354</v>
      </c>
      <c r="E106" s="105">
        <v>2860</v>
      </c>
      <c r="F106" s="105">
        <v>18.7</v>
      </c>
      <c r="G106" s="105">
        <v>6.4000000000000001E-2</v>
      </c>
      <c r="H106" s="105">
        <v>10</v>
      </c>
      <c r="I106" s="105">
        <v>5.94</v>
      </c>
      <c r="J106" s="105">
        <v>8.1299999999999997E-2</v>
      </c>
      <c r="K106" s="105"/>
      <c r="L106" s="105">
        <v>8.8000000000000005E-3</v>
      </c>
      <c r="M106" s="105">
        <v>0.123</v>
      </c>
      <c r="N106" s="105">
        <v>3.5900000000000001E-2</v>
      </c>
      <c r="O106" s="105">
        <v>0.27800000000000002</v>
      </c>
      <c r="P106" s="105">
        <v>0.26800000000000002</v>
      </c>
      <c r="Q106" s="105">
        <v>0.14000000000000001</v>
      </c>
      <c r="R106" s="105">
        <v>0.70099999999999996</v>
      </c>
      <c r="S106" s="105">
        <v>0.16800000000000001</v>
      </c>
      <c r="T106" s="105">
        <v>1.37</v>
      </c>
      <c r="U106" s="105">
        <v>0.36599999999999999</v>
      </c>
      <c r="V106" s="105">
        <v>1.2</v>
      </c>
      <c r="W106" s="105">
        <v>0.20599999999999999</v>
      </c>
      <c r="X106" s="105">
        <v>1.6</v>
      </c>
      <c r="Y106" s="105">
        <v>0.25600000000000001</v>
      </c>
      <c r="Z106" s="105">
        <v>6.8000000000000005E-2</v>
      </c>
      <c r="AA106" s="105">
        <v>3.7000000000000002E-3</v>
      </c>
      <c r="AB106" s="105">
        <v>2.1399999999999999E-2</v>
      </c>
    </row>
    <row r="107" spans="1:28" ht="15.6" x14ac:dyDescent="0.3">
      <c r="A107" s="31" t="s">
        <v>304</v>
      </c>
      <c r="B107" s="31" t="s">
        <v>307</v>
      </c>
      <c r="C107" s="103" t="s">
        <v>305</v>
      </c>
      <c r="D107" s="105">
        <v>379</v>
      </c>
      <c r="E107" s="105">
        <v>2800</v>
      </c>
      <c r="F107" s="105">
        <v>18.600000000000001</v>
      </c>
      <c r="G107" s="105">
        <v>0.113</v>
      </c>
      <c r="H107" s="105">
        <v>12.5</v>
      </c>
      <c r="I107" s="105">
        <v>7.87</v>
      </c>
      <c r="J107" s="105">
        <v>8.8999999999999996E-2</v>
      </c>
      <c r="K107" s="105"/>
      <c r="L107" s="105">
        <v>1.78E-2</v>
      </c>
      <c r="M107" s="105">
        <v>0.152</v>
      </c>
      <c r="N107" s="105">
        <v>5.0500000000000003E-2</v>
      </c>
      <c r="O107" s="105">
        <v>0.38200000000000001</v>
      </c>
      <c r="P107" s="105">
        <v>0.32500000000000001</v>
      </c>
      <c r="Q107" s="105">
        <v>0.185</v>
      </c>
      <c r="R107" s="105">
        <v>0.79</v>
      </c>
      <c r="S107" s="105">
        <v>0.182</v>
      </c>
      <c r="T107" s="105">
        <v>1.66</v>
      </c>
      <c r="U107" s="105">
        <v>0.443</v>
      </c>
      <c r="V107" s="105">
        <v>1.58</v>
      </c>
      <c r="W107" s="105">
        <v>0.26400000000000001</v>
      </c>
      <c r="X107" s="105">
        <v>2.0499999999999998</v>
      </c>
      <c r="Y107" s="105">
        <v>0.32900000000000001</v>
      </c>
      <c r="Z107" s="105">
        <v>0.104</v>
      </c>
      <c r="AA107" s="105">
        <v>5.1000000000000004E-3</v>
      </c>
      <c r="AB107" s="105">
        <v>2.5999999999999999E-2</v>
      </c>
    </row>
    <row r="108" spans="1:28" ht="15.6" x14ac:dyDescent="0.3">
      <c r="A108" s="31" t="s">
        <v>304</v>
      </c>
      <c r="B108" s="31" t="s">
        <v>307</v>
      </c>
      <c r="C108" s="103" t="s">
        <v>305</v>
      </c>
      <c r="D108" s="105">
        <v>392</v>
      </c>
      <c r="E108" s="105">
        <v>2770</v>
      </c>
      <c r="F108" s="105">
        <v>18.7</v>
      </c>
      <c r="G108" s="105">
        <v>0.11</v>
      </c>
      <c r="H108" s="105">
        <v>12.1</v>
      </c>
      <c r="I108" s="105">
        <v>8.17</v>
      </c>
      <c r="J108" s="105">
        <v>8.0600000000000005E-2</v>
      </c>
      <c r="K108" s="105"/>
      <c r="L108" s="105">
        <v>1.32E-2</v>
      </c>
      <c r="M108" s="105">
        <v>0.14799999999999999</v>
      </c>
      <c r="N108" s="105">
        <v>4.5499999999999999E-2</v>
      </c>
      <c r="O108" s="105">
        <v>0.39800000000000002</v>
      </c>
      <c r="P108" s="105">
        <v>0.33700000000000002</v>
      </c>
      <c r="Q108" s="105">
        <v>0.17399999999999999</v>
      </c>
      <c r="R108" s="105">
        <v>0.72799999999999998</v>
      </c>
      <c r="S108" s="105">
        <v>0.188</v>
      </c>
      <c r="T108" s="105">
        <v>1.64</v>
      </c>
      <c r="U108" s="105">
        <v>0.44</v>
      </c>
      <c r="V108" s="105">
        <v>1.54</v>
      </c>
      <c r="W108" s="105">
        <v>0.27400000000000002</v>
      </c>
      <c r="X108" s="105">
        <v>2.0499999999999998</v>
      </c>
      <c r="Y108" s="105">
        <v>0.35199999999999998</v>
      </c>
      <c r="Z108" s="105">
        <v>9.1999999999999998E-2</v>
      </c>
      <c r="AA108" s="105">
        <v>5.1000000000000004E-3</v>
      </c>
      <c r="AB108" s="105">
        <v>2.7400000000000001E-2</v>
      </c>
    </row>
    <row r="109" spans="1:28" ht="15.6" x14ac:dyDescent="0.3">
      <c r="A109" s="31" t="s">
        <v>304</v>
      </c>
      <c r="B109" s="31" t="s">
        <v>307</v>
      </c>
      <c r="C109" s="103" t="s">
        <v>305</v>
      </c>
      <c r="D109" s="105">
        <v>418</v>
      </c>
      <c r="E109" s="105">
        <v>2630</v>
      </c>
      <c r="F109" s="105">
        <v>19.5</v>
      </c>
      <c r="G109" s="105">
        <v>0.14000000000000001</v>
      </c>
      <c r="H109" s="105">
        <v>12</v>
      </c>
      <c r="I109" s="105">
        <v>9.4600000000000009</v>
      </c>
      <c r="J109" s="105">
        <v>9.2999999999999999E-2</v>
      </c>
      <c r="K109" s="105"/>
      <c r="L109" s="105">
        <v>1.29E-2</v>
      </c>
      <c r="M109" s="105">
        <v>0.158</v>
      </c>
      <c r="N109" s="105">
        <v>5.0099999999999999E-2</v>
      </c>
      <c r="O109" s="105">
        <v>0.44900000000000001</v>
      </c>
      <c r="P109" s="105">
        <v>0.35399999999999998</v>
      </c>
      <c r="Q109" s="105">
        <v>0.17499999999999999</v>
      </c>
      <c r="R109" s="105">
        <v>0.71599999999999997</v>
      </c>
      <c r="S109" s="105">
        <v>0.17699999999999999</v>
      </c>
      <c r="T109" s="105">
        <v>1.56</v>
      </c>
      <c r="U109" s="105">
        <v>0.43099999999999999</v>
      </c>
      <c r="V109" s="105">
        <v>1.58</v>
      </c>
      <c r="W109" s="105">
        <v>0.25600000000000001</v>
      </c>
      <c r="X109" s="105">
        <v>2.09</v>
      </c>
      <c r="Y109" s="105">
        <v>0.33800000000000002</v>
      </c>
      <c r="Z109" s="105">
        <v>0.11700000000000001</v>
      </c>
      <c r="AA109" s="105">
        <v>5.5999999999999999E-3</v>
      </c>
      <c r="AB109" s="105">
        <v>1.8100000000000002E-2</v>
      </c>
    </row>
    <row r="110" spans="1:28" ht="15.6" x14ac:dyDescent="0.3">
      <c r="A110" s="31" t="s">
        <v>304</v>
      </c>
      <c r="B110" s="31" t="s">
        <v>307</v>
      </c>
      <c r="C110" s="103" t="s">
        <v>305</v>
      </c>
      <c r="D110" s="105">
        <v>329</v>
      </c>
      <c r="E110" s="105">
        <v>3250</v>
      </c>
      <c r="F110" s="105">
        <v>18.3</v>
      </c>
      <c r="G110" s="105">
        <v>0.13700000000000001</v>
      </c>
      <c r="H110" s="105">
        <v>16.600000000000001</v>
      </c>
      <c r="I110" s="105">
        <v>9.58</v>
      </c>
      <c r="J110" s="105">
        <v>9.0999999999999998E-2</v>
      </c>
      <c r="K110" s="105"/>
      <c r="L110" s="105">
        <v>1.6500000000000001E-2</v>
      </c>
      <c r="M110" s="105">
        <v>0.186</v>
      </c>
      <c r="N110" s="105">
        <v>5.57E-2</v>
      </c>
      <c r="O110" s="105">
        <v>0.43</v>
      </c>
      <c r="P110" s="105">
        <v>0.33100000000000002</v>
      </c>
      <c r="Q110" s="105">
        <v>0.191</v>
      </c>
      <c r="R110" s="105">
        <v>0.91700000000000004</v>
      </c>
      <c r="S110" s="105">
        <v>0.23799999999999999</v>
      </c>
      <c r="T110" s="105">
        <v>1.95</v>
      </c>
      <c r="U110" s="105">
        <v>0.52400000000000002</v>
      </c>
      <c r="V110" s="105">
        <v>1.91</v>
      </c>
      <c r="W110" s="105">
        <v>0.33900000000000002</v>
      </c>
      <c r="X110" s="105">
        <v>2.78</v>
      </c>
      <c r="Y110" s="105">
        <v>0.46</v>
      </c>
      <c r="Z110" s="105">
        <v>8.7999999999999995E-2</v>
      </c>
      <c r="AA110" s="105">
        <v>4.4000000000000003E-3</v>
      </c>
      <c r="AB110" s="105">
        <v>2.4299999999999999E-2</v>
      </c>
    </row>
    <row r="111" spans="1:28" ht="15.6" x14ac:dyDescent="0.3">
      <c r="A111" s="31" t="s">
        <v>304</v>
      </c>
      <c r="B111" s="31" t="s">
        <v>307</v>
      </c>
      <c r="C111" s="103" t="s">
        <v>305</v>
      </c>
      <c r="D111" s="105">
        <v>439</v>
      </c>
      <c r="E111" s="105">
        <v>2530</v>
      </c>
      <c r="F111" s="105">
        <v>19.2</v>
      </c>
      <c r="G111" s="105">
        <v>9.4E-2</v>
      </c>
      <c r="H111" s="105">
        <v>12.4</v>
      </c>
      <c r="I111" s="105">
        <v>7.56</v>
      </c>
      <c r="J111" s="105">
        <v>7.8E-2</v>
      </c>
      <c r="K111" s="105"/>
      <c r="L111" s="105">
        <v>1.0699999999999999E-2</v>
      </c>
      <c r="M111" s="105">
        <v>0.153</v>
      </c>
      <c r="N111" s="105">
        <v>4.5199999999999997E-2</v>
      </c>
      <c r="O111" s="105">
        <v>0.43</v>
      </c>
      <c r="P111" s="105">
        <v>0.30099999999999999</v>
      </c>
      <c r="Q111" s="105">
        <v>0.159</v>
      </c>
      <c r="R111" s="105">
        <v>0.74199999999999999</v>
      </c>
      <c r="S111" s="105">
        <v>0.16800000000000001</v>
      </c>
      <c r="T111" s="105">
        <v>1.62</v>
      </c>
      <c r="U111" s="105">
        <v>0.47299999999999998</v>
      </c>
      <c r="V111" s="105">
        <v>1.74</v>
      </c>
      <c r="W111" s="105">
        <v>0.28399999999999997</v>
      </c>
      <c r="X111" s="105">
        <v>2.16</v>
      </c>
      <c r="Y111" s="105">
        <v>0.35899999999999999</v>
      </c>
      <c r="Z111" s="105">
        <v>0.115</v>
      </c>
      <c r="AA111" s="105">
        <v>6.1999999999999998E-3</v>
      </c>
      <c r="AB111" s="105">
        <v>2.07E-2</v>
      </c>
    </row>
    <row r="112" spans="1:28" ht="15.6" x14ac:dyDescent="0.3">
      <c r="A112" s="31" t="s">
        <v>300</v>
      </c>
      <c r="B112" s="31" t="s">
        <v>307</v>
      </c>
      <c r="C112" s="102" t="s">
        <v>444</v>
      </c>
      <c r="D112" s="105">
        <v>676</v>
      </c>
      <c r="E112" s="105">
        <v>2160</v>
      </c>
      <c r="F112" s="105">
        <v>50.6</v>
      </c>
      <c r="G112" s="105">
        <v>0.23899999999999999</v>
      </c>
      <c r="H112" s="105">
        <v>11.3</v>
      </c>
      <c r="I112" s="105">
        <v>60.5</v>
      </c>
      <c r="J112" s="105">
        <v>0.218</v>
      </c>
      <c r="K112" s="105"/>
      <c r="L112" s="105">
        <v>1.6299999999999999E-2</v>
      </c>
      <c r="M112" s="105">
        <v>0.32900000000000001</v>
      </c>
      <c r="N112" s="105">
        <v>0.151</v>
      </c>
      <c r="O112" s="105">
        <v>1.39</v>
      </c>
      <c r="P112" s="105">
        <v>0.97399999999999998</v>
      </c>
      <c r="Q112" s="105">
        <v>0.48599999999999999</v>
      </c>
      <c r="R112" s="105">
        <v>1.64</v>
      </c>
      <c r="S112" s="105">
        <v>0.34799999999999998</v>
      </c>
      <c r="T112" s="105">
        <v>2.12</v>
      </c>
      <c r="U112" s="105">
        <v>0.36599999999999999</v>
      </c>
      <c r="V112" s="105">
        <v>0.94299999999999995</v>
      </c>
      <c r="W112" s="105">
        <v>0.114</v>
      </c>
      <c r="X112" s="105">
        <v>0.68600000000000005</v>
      </c>
      <c r="Y112" s="105">
        <v>0.1</v>
      </c>
      <c r="Z112" s="105">
        <v>0.73</v>
      </c>
      <c r="AA112" s="105">
        <v>5.7000000000000002E-3</v>
      </c>
      <c r="AB112" s="105">
        <v>2.0799999999999999E-2</v>
      </c>
    </row>
    <row r="113" spans="1:28" ht="15.6" x14ac:dyDescent="0.3">
      <c r="A113" s="31" t="s">
        <v>300</v>
      </c>
      <c r="B113" s="31" t="s">
        <v>307</v>
      </c>
      <c r="C113" s="102" t="s">
        <v>444</v>
      </c>
      <c r="D113" s="105">
        <v>664</v>
      </c>
      <c r="E113" s="105">
        <v>2250</v>
      </c>
      <c r="F113" s="105">
        <v>51</v>
      </c>
      <c r="G113" s="105">
        <v>0.222</v>
      </c>
      <c r="H113" s="105">
        <v>13.4</v>
      </c>
      <c r="I113" s="105">
        <v>71.7</v>
      </c>
      <c r="J113" s="105">
        <v>0.216</v>
      </c>
      <c r="K113" s="105"/>
      <c r="L113" s="105">
        <v>1.5800000000000002E-2</v>
      </c>
      <c r="M113" s="105">
        <v>0.29099999999999998</v>
      </c>
      <c r="N113" s="105">
        <v>0.11600000000000001</v>
      </c>
      <c r="O113" s="105">
        <v>1.2</v>
      </c>
      <c r="P113" s="105">
        <v>1.06</v>
      </c>
      <c r="Q113" s="105">
        <v>0.54600000000000004</v>
      </c>
      <c r="R113" s="105">
        <v>1.94</v>
      </c>
      <c r="S113" s="105">
        <v>0.379</v>
      </c>
      <c r="T113" s="105">
        <v>2.57</v>
      </c>
      <c r="U113" s="105">
        <v>0.48899999999999999</v>
      </c>
      <c r="V113" s="105">
        <v>1.1499999999999999</v>
      </c>
      <c r="W113" s="105">
        <v>0.14799999999999999</v>
      </c>
      <c r="X113" s="105">
        <v>0.94799999999999995</v>
      </c>
      <c r="Y113" s="105">
        <v>0.124</v>
      </c>
      <c r="Z113" s="105">
        <v>0.89400000000000002</v>
      </c>
      <c r="AA113" s="105">
        <v>3.5999999999999999E-3</v>
      </c>
      <c r="AB113" s="105">
        <v>1.7399999999999999E-2</v>
      </c>
    </row>
    <row r="114" spans="1:28" ht="15.6" x14ac:dyDescent="0.3">
      <c r="A114" s="31" t="s">
        <v>300</v>
      </c>
      <c r="B114" s="31" t="s">
        <v>307</v>
      </c>
      <c r="C114" s="102" t="s">
        <v>444</v>
      </c>
      <c r="D114" s="105">
        <v>184</v>
      </c>
      <c r="E114" s="105">
        <v>2130</v>
      </c>
      <c r="F114" s="105">
        <v>47.7</v>
      </c>
      <c r="G114" s="105">
        <v>0.48099999999999998</v>
      </c>
      <c r="H114" s="105">
        <v>0.68</v>
      </c>
      <c r="I114" s="105">
        <v>8.1999999999999993</v>
      </c>
      <c r="J114" s="105">
        <v>0.439</v>
      </c>
      <c r="K114" s="105">
        <v>7.0000000000000007E-2</v>
      </c>
      <c r="L114" s="105">
        <v>0.19500000000000001</v>
      </c>
      <c r="M114" s="105">
        <v>1.88</v>
      </c>
      <c r="N114" s="105">
        <v>0.44</v>
      </c>
      <c r="O114" s="105">
        <v>2.27</v>
      </c>
      <c r="P114" s="105">
        <v>0.29099999999999998</v>
      </c>
      <c r="Q114" s="105">
        <v>8.4000000000000005E-2</v>
      </c>
      <c r="R114" s="105">
        <v>0.18099999999999999</v>
      </c>
      <c r="S114" s="105">
        <v>2.46E-2</v>
      </c>
      <c r="T114" s="105">
        <v>0.125</v>
      </c>
      <c r="U114" s="105">
        <v>2.7300000000000001E-2</v>
      </c>
      <c r="V114" s="105">
        <v>7.5999999999999998E-2</v>
      </c>
      <c r="W114" s="105">
        <v>1.6E-2</v>
      </c>
      <c r="X114" s="105">
        <v>0.128</v>
      </c>
      <c r="Y114" s="105">
        <v>3.4599999999999999E-2</v>
      </c>
      <c r="Z114" s="105">
        <v>0.125</v>
      </c>
      <c r="AA114" s="105">
        <v>7.1099999999999997E-2</v>
      </c>
      <c r="AB114" s="105">
        <v>0.111</v>
      </c>
    </row>
    <row r="115" spans="1:28" ht="15.6" x14ac:dyDescent="0.3">
      <c r="A115" s="31" t="s">
        <v>300</v>
      </c>
      <c r="B115" s="31" t="s">
        <v>307</v>
      </c>
      <c r="C115" s="102" t="s">
        <v>444</v>
      </c>
      <c r="D115" s="105">
        <v>668</v>
      </c>
      <c r="E115" s="105">
        <v>2110</v>
      </c>
      <c r="F115" s="105">
        <v>50.8</v>
      </c>
      <c r="G115" s="105">
        <v>0.22</v>
      </c>
      <c r="H115" s="105">
        <v>17.899999999999999</v>
      </c>
      <c r="I115" s="105">
        <v>94.3</v>
      </c>
      <c r="J115" s="105">
        <v>0.223</v>
      </c>
      <c r="K115" s="105"/>
      <c r="L115" s="105">
        <v>1.5100000000000001E-2</v>
      </c>
      <c r="M115" s="105">
        <v>0.188</v>
      </c>
      <c r="N115" s="105">
        <v>8.5999999999999993E-2</v>
      </c>
      <c r="O115" s="105">
        <v>1.08</v>
      </c>
      <c r="P115" s="105">
        <v>1.27</v>
      </c>
      <c r="Q115" s="105">
        <v>0.64</v>
      </c>
      <c r="R115" s="105">
        <v>2.62</v>
      </c>
      <c r="S115" s="105">
        <v>0.50800000000000001</v>
      </c>
      <c r="T115" s="105">
        <v>3.47</v>
      </c>
      <c r="U115" s="105">
        <v>0.67900000000000005</v>
      </c>
      <c r="V115" s="105">
        <v>1.68</v>
      </c>
      <c r="W115" s="105">
        <v>0.21</v>
      </c>
      <c r="X115" s="105">
        <v>1.26</v>
      </c>
      <c r="Y115" s="105">
        <v>0.17899999999999999</v>
      </c>
      <c r="Z115" s="105">
        <v>1.26</v>
      </c>
      <c r="AA115" s="105"/>
      <c r="AB115" s="105">
        <v>0.01</v>
      </c>
    </row>
    <row r="116" spans="1:28" ht="15.6" x14ac:dyDescent="0.3">
      <c r="A116" s="31" t="s">
        <v>295</v>
      </c>
      <c r="B116" s="31" t="s">
        <v>307</v>
      </c>
      <c r="C116" s="102" t="s">
        <v>444</v>
      </c>
      <c r="D116" s="105">
        <v>75.599999999999994</v>
      </c>
      <c r="E116" s="105">
        <v>2000</v>
      </c>
      <c r="F116" s="105">
        <v>47.7</v>
      </c>
      <c r="G116" s="105">
        <v>0.54500000000000004</v>
      </c>
      <c r="H116" s="105">
        <v>0.33200000000000002</v>
      </c>
      <c r="I116" s="105">
        <v>6.48</v>
      </c>
      <c r="J116" s="105">
        <v>0.38500000000000001</v>
      </c>
      <c r="K116" s="105"/>
      <c r="L116" s="105">
        <v>0.24399999999999999</v>
      </c>
      <c r="M116" s="105">
        <v>2.35</v>
      </c>
      <c r="N116" s="105">
        <v>0.48</v>
      </c>
      <c r="O116" s="105">
        <v>1.9</v>
      </c>
      <c r="P116" s="105">
        <v>0.40100000000000002</v>
      </c>
      <c r="Q116" s="105">
        <v>0.107</v>
      </c>
      <c r="R116" s="105">
        <v>0.27100000000000002</v>
      </c>
      <c r="S116" s="105">
        <v>2.4500000000000001E-2</v>
      </c>
      <c r="T116" s="105">
        <v>7.6999999999999999E-2</v>
      </c>
      <c r="U116" s="105">
        <v>1.09E-2</v>
      </c>
      <c r="V116" s="105">
        <v>3.6999999999999998E-2</v>
      </c>
      <c r="W116" s="105">
        <v>9.1000000000000004E-3</v>
      </c>
      <c r="X116" s="105">
        <v>0.13300000000000001</v>
      </c>
      <c r="Y116" s="105">
        <v>2.8799999999999999E-2</v>
      </c>
      <c r="Z116" s="105">
        <v>8.7999999999999995E-2</v>
      </c>
      <c r="AA116" s="105">
        <v>9.8599999999999993E-2</v>
      </c>
      <c r="AB116" s="105">
        <v>0.14799999999999999</v>
      </c>
    </row>
    <row r="117" spans="1:28" ht="15.6" x14ac:dyDescent="0.3">
      <c r="A117" s="31" t="s">
        <v>295</v>
      </c>
      <c r="B117" s="31" t="s">
        <v>307</v>
      </c>
      <c r="C117" s="102" t="s">
        <v>444</v>
      </c>
      <c r="D117" s="105">
        <v>231</v>
      </c>
      <c r="E117" s="105">
        <v>1980</v>
      </c>
      <c r="F117" s="105">
        <v>47.8</v>
      </c>
      <c r="G117" s="105">
        <v>1.18</v>
      </c>
      <c r="H117" s="105">
        <v>6.31</v>
      </c>
      <c r="I117" s="105">
        <v>61.7</v>
      </c>
      <c r="J117" s="105">
        <v>0.25900000000000001</v>
      </c>
      <c r="K117" s="105">
        <v>7.5</v>
      </c>
      <c r="L117" s="105">
        <v>4.1500000000000002E-2</v>
      </c>
      <c r="M117" s="105">
        <v>0.27100000000000002</v>
      </c>
      <c r="N117" s="105">
        <v>0.121</v>
      </c>
      <c r="O117" s="105">
        <v>1.6</v>
      </c>
      <c r="P117" s="105">
        <v>1.28</v>
      </c>
      <c r="Q117" s="105">
        <v>0.59799999999999998</v>
      </c>
      <c r="R117" s="105">
        <v>1.91</v>
      </c>
      <c r="S117" s="105">
        <v>0.30499999999999999</v>
      </c>
      <c r="T117" s="105">
        <v>1.59</v>
      </c>
      <c r="U117" s="105">
        <v>0.22600000000000001</v>
      </c>
      <c r="V117" s="105">
        <v>0.46899999999999997</v>
      </c>
      <c r="W117" s="105">
        <v>4.8599999999999997E-2</v>
      </c>
      <c r="X117" s="105">
        <v>0.41099999999999998</v>
      </c>
      <c r="Y117" s="105">
        <v>5.3999999999999999E-2</v>
      </c>
      <c r="Z117" s="105">
        <v>0.78600000000000003</v>
      </c>
      <c r="AA117" s="105">
        <v>3.3E-3</v>
      </c>
      <c r="AB117" s="105">
        <v>1.5599999999999999E-2</v>
      </c>
    </row>
    <row r="118" spans="1:28" ht="15.6" x14ac:dyDescent="0.3">
      <c r="A118" s="31" t="s">
        <v>295</v>
      </c>
      <c r="B118" s="31" t="s">
        <v>307</v>
      </c>
      <c r="C118" s="102" t="s">
        <v>444</v>
      </c>
      <c r="D118" s="105">
        <v>200</v>
      </c>
      <c r="E118" s="105">
        <v>2050</v>
      </c>
      <c r="F118" s="105">
        <v>48.1</v>
      </c>
      <c r="G118" s="105">
        <v>0.35699999999999998</v>
      </c>
      <c r="H118" s="105">
        <v>3.29</v>
      </c>
      <c r="I118" s="105">
        <v>55.1</v>
      </c>
      <c r="J118" s="105">
        <v>0.29899999999999999</v>
      </c>
      <c r="K118" s="105">
        <v>5.7000000000000002E-2</v>
      </c>
      <c r="L118" s="105">
        <v>2.3699999999999999E-2</v>
      </c>
      <c r="M118" s="105">
        <v>0.378</v>
      </c>
      <c r="N118" s="105">
        <v>0.17899999999999999</v>
      </c>
      <c r="O118" s="105">
        <v>1.84</v>
      </c>
      <c r="P118" s="105">
        <v>1.42</v>
      </c>
      <c r="Q118" s="105">
        <v>0.621</v>
      </c>
      <c r="R118" s="105">
        <v>1.75</v>
      </c>
      <c r="S118" s="105">
        <v>0.23200000000000001</v>
      </c>
      <c r="T118" s="105">
        <v>1.03</v>
      </c>
      <c r="U118" s="105">
        <v>0.14000000000000001</v>
      </c>
      <c r="V118" s="105">
        <v>0.23799999999999999</v>
      </c>
      <c r="W118" s="105">
        <v>0.02</v>
      </c>
      <c r="X118" s="105">
        <v>0.16</v>
      </c>
      <c r="Y118" s="105">
        <v>3.5200000000000002E-2</v>
      </c>
      <c r="Z118" s="105">
        <v>0.73899999999999999</v>
      </c>
      <c r="AA118" s="105">
        <v>5.7000000000000002E-3</v>
      </c>
      <c r="AB118" s="105">
        <v>2.2100000000000002E-2</v>
      </c>
    </row>
    <row r="119" spans="1:28" ht="15.6" x14ac:dyDescent="0.3">
      <c r="A119" s="31" t="s">
        <v>295</v>
      </c>
      <c r="B119" s="31" t="s">
        <v>307</v>
      </c>
      <c r="C119" s="102" t="s">
        <v>444</v>
      </c>
      <c r="D119" s="105">
        <v>229</v>
      </c>
      <c r="E119" s="105">
        <v>1980</v>
      </c>
      <c r="F119" s="105">
        <v>50.4</v>
      </c>
      <c r="G119" s="105">
        <v>0.25800000000000001</v>
      </c>
      <c r="H119" s="105">
        <v>7.71</v>
      </c>
      <c r="I119" s="105">
        <v>72.400000000000006</v>
      </c>
      <c r="J119" s="105">
        <v>0.245</v>
      </c>
      <c r="K119" s="105"/>
      <c r="L119" s="105">
        <v>1.37E-2</v>
      </c>
      <c r="M119" s="105">
        <v>0.22700000000000001</v>
      </c>
      <c r="N119" s="105">
        <v>0.115</v>
      </c>
      <c r="O119" s="105">
        <v>1.45</v>
      </c>
      <c r="P119" s="105">
        <v>1.37</v>
      </c>
      <c r="Q119" s="105">
        <v>0.67400000000000004</v>
      </c>
      <c r="R119" s="105">
        <v>2.38</v>
      </c>
      <c r="S119" s="105">
        <v>0.37</v>
      </c>
      <c r="T119" s="105">
        <v>1.99</v>
      </c>
      <c r="U119" s="105">
        <v>0.307</v>
      </c>
      <c r="V119" s="105">
        <v>0.69199999999999995</v>
      </c>
      <c r="W119" s="105">
        <v>7.2700000000000001E-2</v>
      </c>
      <c r="X119" s="105">
        <v>0.443</v>
      </c>
      <c r="Y119" s="105">
        <v>8.1100000000000005E-2</v>
      </c>
      <c r="Z119" s="105">
        <v>1.1599999999999999</v>
      </c>
      <c r="AA119" s="105">
        <v>4.1999999999999997E-3</v>
      </c>
      <c r="AB119" s="105">
        <v>1.5100000000000001E-2</v>
      </c>
    </row>
    <row r="120" spans="1:28" ht="15.6" x14ac:dyDescent="0.3">
      <c r="A120" s="31" t="s">
        <v>301</v>
      </c>
      <c r="B120" s="31" t="s">
        <v>307</v>
      </c>
      <c r="C120" s="102" t="s">
        <v>444</v>
      </c>
      <c r="D120" s="105">
        <v>240</v>
      </c>
      <c r="E120" s="105">
        <v>2380</v>
      </c>
      <c r="F120" s="105">
        <v>62.4</v>
      </c>
      <c r="G120" s="105">
        <v>4.04</v>
      </c>
      <c r="H120" s="105">
        <v>0.40200000000000002</v>
      </c>
      <c r="I120" s="105">
        <v>5.58</v>
      </c>
      <c r="J120" s="105">
        <v>0.33700000000000002</v>
      </c>
      <c r="K120" s="105">
        <v>13.7</v>
      </c>
      <c r="L120" s="105">
        <v>0.57599999999999996</v>
      </c>
      <c r="M120" s="105">
        <v>4.13</v>
      </c>
      <c r="N120" s="105">
        <v>0.52100000000000002</v>
      </c>
      <c r="O120" s="105">
        <v>2.97</v>
      </c>
      <c r="P120" s="105">
        <v>0.81499999999999995</v>
      </c>
      <c r="Q120" s="105">
        <v>0.28100000000000003</v>
      </c>
      <c r="R120" s="105">
        <v>0.67800000000000005</v>
      </c>
      <c r="S120" s="105">
        <v>4.2999999999999997E-2</v>
      </c>
      <c r="T120" s="105">
        <v>9.7000000000000003E-2</v>
      </c>
      <c r="U120" s="105">
        <v>1.7999999999999999E-2</v>
      </c>
      <c r="V120" s="105">
        <v>4.2000000000000003E-2</v>
      </c>
      <c r="W120" s="105">
        <v>7.1000000000000004E-3</v>
      </c>
      <c r="X120" s="105">
        <v>9.5000000000000001E-2</v>
      </c>
      <c r="Y120" s="105">
        <v>2.29E-2</v>
      </c>
      <c r="Z120" s="105">
        <v>0.10100000000000001</v>
      </c>
      <c r="AA120" s="105">
        <v>0.11</v>
      </c>
      <c r="AB120" s="105">
        <v>8.8700000000000001E-2</v>
      </c>
    </row>
    <row r="121" spans="1:28" ht="15.6" x14ac:dyDescent="0.3">
      <c r="A121" s="31" t="s">
        <v>301</v>
      </c>
      <c r="B121" s="31" t="s">
        <v>307</v>
      </c>
      <c r="C121" s="102" t="s">
        <v>444</v>
      </c>
      <c r="D121" s="105">
        <v>676</v>
      </c>
      <c r="E121" s="105">
        <v>2480</v>
      </c>
      <c r="F121" s="105">
        <v>43</v>
      </c>
      <c r="G121" s="105">
        <v>2.93</v>
      </c>
      <c r="H121" s="105">
        <v>4.5999999999999996</v>
      </c>
      <c r="I121" s="105">
        <v>15.9</v>
      </c>
      <c r="J121" s="105">
        <v>0.23300000000000001</v>
      </c>
      <c r="K121" s="105">
        <v>2.2400000000000002</v>
      </c>
      <c r="L121" s="105">
        <v>0.41799999999999998</v>
      </c>
      <c r="M121" s="105">
        <v>3.22</v>
      </c>
      <c r="N121" s="105">
        <v>0.47599999999999998</v>
      </c>
      <c r="O121" s="105">
        <v>2.93</v>
      </c>
      <c r="P121" s="105">
        <v>1.18</v>
      </c>
      <c r="Q121" s="105">
        <v>0.48899999999999999</v>
      </c>
      <c r="R121" s="105">
        <v>1.48</v>
      </c>
      <c r="S121" s="105">
        <v>0.19700000000000001</v>
      </c>
      <c r="T121" s="105">
        <v>1.03</v>
      </c>
      <c r="U121" s="105">
        <v>0.191</v>
      </c>
      <c r="V121" s="105">
        <v>0.5</v>
      </c>
      <c r="W121" s="105">
        <v>0.06</v>
      </c>
      <c r="X121" s="105">
        <v>0.41</v>
      </c>
      <c r="Y121" s="105">
        <v>8.2000000000000003E-2</v>
      </c>
      <c r="Z121" s="105">
        <v>0.27</v>
      </c>
      <c r="AA121" s="105">
        <v>7.6600000000000001E-2</v>
      </c>
      <c r="AB121" s="105">
        <v>6.4799999999999996E-2</v>
      </c>
    </row>
    <row r="122" spans="1:28" ht="15.6" x14ac:dyDescent="0.3">
      <c r="A122" s="31" t="s">
        <v>301</v>
      </c>
      <c r="B122" s="31" t="s">
        <v>307</v>
      </c>
      <c r="C122" s="102" t="s">
        <v>444</v>
      </c>
      <c r="D122" s="105">
        <v>149</v>
      </c>
      <c r="E122" s="105">
        <v>2370</v>
      </c>
      <c r="F122" s="105">
        <v>39.799999999999997</v>
      </c>
      <c r="G122" s="105">
        <v>3.54</v>
      </c>
      <c r="H122" s="105">
        <v>0.4</v>
      </c>
      <c r="I122" s="105">
        <v>5.92</v>
      </c>
      <c r="J122" s="105">
        <v>0.27900000000000003</v>
      </c>
      <c r="K122" s="105">
        <v>0.23</v>
      </c>
      <c r="L122" s="105">
        <v>0.59499999999999997</v>
      </c>
      <c r="M122" s="105">
        <v>4.29</v>
      </c>
      <c r="N122" s="105">
        <v>0.59799999999999998</v>
      </c>
      <c r="O122" s="105">
        <v>3.36</v>
      </c>
      <c r="P122" s="105">
        <v>0.86199999999999999</v>
      </c>
      <c r="Q122" s="105">
        <v>0.32100000000000001</v>
      </c>
      <c r="R122" s="105">
        <v>0.82299999999999995</v>
      </c>
      <c r="S122" s="105">
        <v>5.2999999999999999E-2</v>
      </c>
      <c r="T122" s="105">
        <v>0.13700000000000001</v>
      </c>
      <c r="U122" s="105">
        <v>1.78E-2</v>
      </c>
      <c r="V122" s="105">
        <v>5.2999999999999999E-2</v>
      </c>
      <c r="W122" s="105">
        <v>8.3999999999999995E-3</v>
      </c>
      <c r="X122" s="105">
        <v>0.11799999999999999</v>
      </c>
      <c r="Y122" s="105">
        <v>2.93E-2</v>
      </c>
      <c r="Z122" s="105">
        <v>0.107</v>
      </c>
      <c r="AA122" s="105">
        <v>0.11600000000000001</v>
      </c>
      <c r="AB122" s="105">
        <v>7.2300000000000003E-2</v>
      </c>
    </row>
    <row r="123" spans="1:28" ht="15.6" x14ac:dyDescent="0.3">
      <c r="A123" s="31" t="s">
        <v>301</v>
      </c>
      <c r="B123" s="31" t="s">
        <v>307</v>
      </c>
      <c r="C123" s="102" t="s">
        <v>444</v>
      </c>
      <c r="D123" s="105">
        <v>132</v>
      </c>
      <c r="E123" s="105">
        <v>2480</v>
      </c>
      <c r="F123" s="105">
        <v>40</v>
      </c>
      <c r="G123" s="105">
        <v>3.65</v>
      </c>
      <c r="H123" s="105">
        <v>0.36599999999999999</v>
      </c>
      <c r="I123" s="105">
        <v>5.16</v>
      </c>
      <c r="J123" s="105">
        <v>0.30099999999999999</v>
      </c>
      <c r="K123" s="105">
        <v>0.23</v>
      </c>
      <c r="L123" s="105">
        <v>0.63900000000000001</v>
      </c>
      <c r="M123" s="105">
        <v>3.95</v>
      </c>
      <c r="N123" s="105">
        <v>0.50600000000000001</v>
      </c>
      <c r="O123" s="105">
        <v>2.73</v>
      </c>
      <c r="P123" s="105">
        <v>0.82499999999999996</v>
      </c>
      <c r="Q123" s="105">
        <v>0.307</v>
      </c>
      <c r="R123" s="105">
        <v>0.79</v>
      </c>
      <c r="S123" s="105">
        <v>5.3600000000000002E-2</v>
      </c>
      <c r="T123" s="105">
        <v>0.13100000000000001</v>
      </c>
      <c r="U123" s="105">
        <v>1.43E-2</v>
      </c>
      <c r="V123" s="105">
        <v>1.9300000000000001E-2</v>
      </c>
      <c r="W123" s="105">
        <v>7.3000000000000001E-3</v>
      </c>
      <c r="X123" s="105">
        <v>9.2999999999999999E-2</v>
      </c>
      <c r="Y123" s="105">
        <v>2.4400000000000002E-2</v>
      </c>
      <c r="Z123" s="105">
        <v>6.7000000000000004E-2</v>
      </c>
      <c r="AA123" s="105">
        <v>9.9599999999999994E-2</v>
      </c>
      <c r="AB123" s="105">
        <v>5.9299999999999999E-2</v>
      </c>
    </row>
    <row r="124" spans="1:28" ht="15.6" x14ac:dyDescent="0.3">
      <c r="A124" s="31" t="s">
        <v>400</v>
      </c>
      <c r="B124" s="31" t="s">
        <v>307</v>
      </c>
      <c r="C124" s="102" t="s">
        <v>444</v>
      </c>
      <c r="D124" s="105">
        <v>73.400000000000006</v>
      </c>
      <c r="E124" s="105">
        <v>2020</v>
      </c>
      <c r="F124" s="105">
        <v>48.8</v>
      </c>
      <c r="G124" s="105">
        <v>0.51800000000000002</v>
      </c>
      <c r="H124" s="105">
        <v>0.20799999999999999</v>
      </c>
      <c r="I124" s="105">
        <v>10.3</v>
      </c>
      <c r="J124" s="105">
        <v>0.42199999999999999</v>
      </c>
      <c r="K124" s="105"/>
      <c r="L124" s="105">
        <v>5.9299999999999999E-2</v>
      </c>
      <c r="M124" s="105">
        <v>0.99399999999999999</v>
      </c>
      <c r="N124" s="105">
        <v>0.44900000000000001</v>
      </c>
      <c r="O124" s="105">
        <v>4.08</v>
      </c>
      <c r="P124" s="105">
        <v>1.2</v>
      </c>
      <c r="Q124" s="105">
        <v>0.26700000000000002</v>
      </c>
      <c r="R124" s="105">
        <v>0.51100000000000001</v>
      </c>
      <c r="S124" s="105">
        <v>3.4099999999999998E-2</v>
      </c>
      <c r="T124" s="105">
        <v>6.5000000000000002E-2</v>
      </c>
      <c r="U124" s="105">
        <v>9.4000000000000004E-3</v>
      </c>
      <c r="V124" s="105">
        <v>2.8500000000000001E-2</v>
      </c>
      <c r="W124" s="105">
        <v>1.1599999999999999E-2</v>
      </c>
      <c r="X124" s="105">
        <v>0.14699999999999999</v>
      </c>
      <c r="Y124" s="105">
        <v>2.9000000000000001E-2</v>
      </c>
      <c r="Z124" s="105">
        <v>0.13800000000000001</v>
      </c>
      <c r="AA124" s="105">
        <v>1.7000000000000001E-2</v>
      </c>
      <c r="AB124" s="105">
        <v>6.3500000000000001E-2</v>
      </c>
    </row>
    <row r="125" spans="1:28" ht="15.6" x14ac:dyDescent="0.3">
      <c r="A125" s="31" t="s">
        <v>400</v>
      </c>
      <c r="B125" s="31" t="s">
        <v>307</v>
      </c>
      <c r="C125" s="102" t="s">
        <v>444</v>
      </c>
      <c r="D125" s="105">
        <v>75</v>
      </c>
      <c r="E125" s="105">
        <v>2010</v>
      </c>
      <c r="F125" s="105">
        <v>48.7</v>
      </c>
      <c r="G125" s="105">
        <v>0.49399999999999999</v>
      </c>
      <c r="H125" s="105">
        <v>0.23499999999999999</v>
      </c>
      <c r="I125" s="105">
        <v>13</v>
      </c>
      <c r="J125" s="105">
        <v>0.39900000000000002</v>
      </c>
      <c r="K125" s="105"/>
      <c r="L125" s="105">
        <v>5.74E-2</v>
      </c>
      <c r="M125" s="105">
        <v>0.88900000000000001</v>
      </c>
      <c r="N125" s="105">
        <v>0.41399999999999998</v>
      </c>
      <c r="O125" s="105">
        <v>3.98</v>
      </c>
      <c r="P125" s="105">
        <v>1.1200000000000001</v>
      </c>
      <c r="Q125" s="105">
        <v>0.314</v>
      </c>
      <c r="R125" s="105">
        <v>0.64500000000000002</v>
      </c>
      <c r="S125" s="105">
        <v>3.9699999999999999E-2</v>
      </c>
      <c r="T125" s="105">
        <v>0.112</v>
      </c>
      <c r="U125" s="105">
        <v>9.5999999999999992E-3</v>
      </c>
      <c r="V125" s="105">
        <v>2.8199999999999999E-2</v>
      </c>
      <c r="W125" s="105">
        <v>8.0000000000000002E-3</v>
      </c>
      <c r="X125" s="105">
        <v>8.7999999999999995E-2</v>
      </c>
      <c r="Y125" s="105">
        <v>3.3700000000000001E-2</v>
      </c>
      <c r="Z125" s="105">
        <v>0.17499999999999999</v>
      </c>
      <c r="AA125" s="105">
        <v>1.6400000000000001E-2</v>
      </c>
      <c r="AB125" s="105">
        <v>6.0900000000000003E-2</v>
      </c>
    </row>
    <row r="126" spans="1:28" ht="15.6" x14ac:dyDescent="0.3">
      <c r="A126" s="31" t="s">
        <v>400</v>
      </c>
      <c r="B126" s="31" t="s">
        <v>307</v>
      </c>
      <c r="C126" s="102" t="s">
        <v>444</v>
      </c>
      <c r="D126" s="105">
        <v>75.5</v>
      </c>
      <c r="E126" s="105">
        <v>2030</v>
      </c>
      <c r="F126" s="105">
        <v>47.4</v>
      </c>
      <c r="G126" s="105">
        <v>0.51700000000000002</v>
      </c>
      <c r="H126" s="105">
        <v>0.17199999999999999</v>
      </c>
      <c r="I126" s="105">
        <v>7.42</v>
      </c>
      <c r="J126" s="105">
        <v>0.42399999999999999</v>
      </c>
      <c r="K126" s="105"/>
      <c r="L126" s="105">
        <v>7.17E-2</v>
      </c>
      <c r="M126" s="105">
        <v>1.1299999999999999</v>
      </c>
      <c r="N126" s="105">
        <v>0.49399999999999999</v>
      </c>
      <c r="O126" s="105">
        <v>3.94</v>
      </c>
      <c r="P126" s="105">
        <v>0.96099999999999997</v>
      </c>
      <c r="Q126" s="105">
        <v>0.23499999999999999</v>
      </c>
      <c r="R126" s="105">
        <v>0.432</v>
      </c>
      <c r="S126" s="105">
        <v>2.4500000000000001E-2</v>
      </c>
      <c r="T126" s="105">
        <v>5.3999999999999999E-2</v>
      </c>
      <c r="U126" s="105">
        <v>5.1999999999999998E-3</v>
      </c>
      <c r="V126" s="105">
        <v>2.3599999999999999E-2</v>
      </c>
      <c r="W126" s="105">
        <v>7.3000000000000001E-3</v>
      </c>
      <c r="X126" s="105">
        <v>0.115</v>
      </c>
      <c r="Y126" s="105">
        <v>2.7699999999999999E-2</v>
      </c>
      <c r="Z126" s="105">
        <v>9.1999999999999998E-2</v>
      </c>
      <c r="AA126" s="105">
        <v>2.0899999999999998E-2</v>
      </c>
      <c r="AB126" s="105">
        <v>7.2700000000000001E-2</v>
      </c>
    </row>
    <row r="127" spans="1:28" ht="15.6" x14ac:dyDescent="0.3">
      <c r="A127" s="31" t="s">
        <v>400</v>
      </c>
      <c r="B127" s="31" t="s">
        <v>307</v>
      </c>
      <c r="C127" s="102" t="s">
        <v>444</v>
      </c>
      <c r="D127" s="105">
        <v>87.8</v>
      </c>
      <c r="E127" s="105">
        <v>2050</v>
      </c>
      <c r="F127" s="105">
        <v>48.5</v>
      </c>
      <c r="G127" s="105">
        <v>0.48099999999999998</v>
      </c>
      <c r="H127" s="105">
        <v>0.4</v>
      </c>
      <c r="I127" s="105">
        <v>17.600000000000001</v>
      </c>
      <c r="J127" s="105">
        <v>0.35699999999999998</v>
      </c>
      <c r="K127" s="105"/>
      <c r="L127" s="105">
        <v>4.7100000000000003E-2</v>
      </c>
      <c r="M127" s="105">
        <v>0.85099999999999998</v>
      </c>
      <c r="N127" s="105">
        <v>0.40100000000000002</v>
      </c>
      <c r="O127" s="105">
        <v>3.91</v>
      </c>
      <c r="P127" s="105">
        <v>1.39</v>
      </c>
      <c r="Q127" s="105">
        <v>0.39600000000000002</v>
      </c>
      <c r="R127" s="105">
        <v>0.85299999999999998</v>
      </c>
      <c r="S127" s="105">
        <v>6.3700000000000007E-2</v>
      </c>
      <c r="T127" s="105">
        <v>0.19400000000000001</v>
      </c>
      <c r="U127" s="105">
        <v>1.49E-2</v>
      </c>
      <c r="V127" s="105">
        <v>4.2000000000000003E-2</v>
      </c>
      <c r="W127" s="105">
        <v>6.7999999999999996E-3</v>
      </c>
      <c r="X127" s="105">
        <v>0.11799999999999999</v>
      </c>
      <c r="Y127" s="105">
        <v>2.7E-2</v>
      </c>
      <c r="Z127" s="105">
        <v>0.23899999999999999</v>
      </c>
      <c r="AA127" s="105">
        <v>1.09E-2</v>
      </c>
      <c r="AB127" s="105">
        <v>5.1400000000000001E-2</v>
      </c>
    </row>
    <row r="128" spans="1:28" ht="15.6" x14ac:dyDescent="0.3">
      <c r="A128" s="31" t="s">
        <v>400</v>
      </c>
      <c r="B128" s="31" t="s">
        <v>307</v>
      </c>
      <c r="C128" s="102" t="s">
        <v>444</v>
      </c>
      <c r="D128" s="105">
        <v>89.7</v>
      </c>
      <c r="E128" s="105">
        <v>2050</v>
      </c>
      <c r="F128" s="105">
        <v>48.5</v>
      </c>
      <c r="G128" s="105">
        <v>0.55300000000000005</v>
      </c>
      <c r="H128" s="105">
        <v>0.308</v>
      </c>
      <c r="I128" s="105">
        <v>10.9</v>
      </c>
      <c r="J128" s="105">
        <v>0.40300000000000002</v>
      </c>
      <c r="K128" s="105"/>
      <c r="L128" s="105">
        <v>6.3100000000000003E-2</v>
      </c>
      <c r="M128" s="105">
        <v>1.05</v>
      </c>
      <c r="N128" s="105">
        <v>0.46</v>
      </c>
      <c r="O128" s="105">
        <v>3.86</v>
      </c>
      <c r="P128" s="105">
        <v>1.1499999999999999</v>
      </c>
      <c r="Q128" s="105">
        <v>0.28199999999999997</v>
      </c>
      <c r="R128" s="105">
        <v>0.61899999999999999</v>
      </c>
      <c r="S128" s="105">
        <v>4.41E-2</v>
      </c>
      <c r="T128" s="105">
        <v>0.125</v>
      </c>
      <c r="U128" s="105">
        <v>9.2999999999999992E-3</v>
      </c>
      <c r="V128" s="105">
        <v>4.2000000000000003E-2</v>
      </c>
      <c r="W128" s="105">
        <v>0.01</v>
      </c>
      <c r="X128" s="105">
        <v>0.115</v>
      </c>
      <c r="Y128" s="105">
        <v>3.3000000000000002E-2</v>
      </c>
      <c r="Z128" s="105">
        <v>0.15</v>
      </c>
      <c r="AA128" s="105">
        <v>1.9699999999999999E-2</v>
      </c>
      <c r="AB128" s="105">
        <v>7.0800000000000002E-2</v>
      </c>
    </row>
    <row r="129" spans="1:28" ht="15.6" x14ac:dyDescent="0.3">
      <c r="A129" s="31" t="s">
        <v>400</v>
      </c>
      <c r="B129" s="31" t="s">
        <v>307</v>
      </c>
      <c r="C129" s="102" t="s">
        <v>444</v>
      </c>
      <c r="D129" s="105">
        <v>71.7</v>
      </c>
      <c r="E129" s="105">
        <v>1990</v>
      </c>
      <c r="F129" s="105">
        <v>47.8</v>
      </c>
      <c r="G129" s="105">
        <v>0.438</v>
      </c>
      <c r="H129" s="105">
        <v>0.23300000000000001</v>
      </c>
      <c r="I129" s="105">
        <v>13.2</v>
      </c>
      <c r="J129" s="105">
        <v>0.40200000000000002</v>
      </c>
      <c r="K129" s="105"/>
      <c r="L129" s="105">
        <v>4.6300000000000001E-2</v>
      </c>
      <c r="M129" s="105">
        <v>0.83299999999999996</v>
      </c>
      <c r="N129" s="105">
        <v>0.39600000000000002</v>
      </c>
      <c r="O129" s="105">
        <v>3.75</v>
      </c>
      <c r="P129" s="105">
        <v>1.1399999999999999</v>
      </c>
      <c r="Q129" s="105">
        <v>0.30499999999999999</v>
      </c>
      <c r="R129" s="105">
        <v>0.625</v>
      </c>
      <c r="S129" s="105">
        <v>3.9300000000000002E-2</v>
      </c>
      <c r="T129" s="105">
        <v>8.1000000000000003E-2</v>
      </c>
      <c r="U129" s="105">
        <v>8.2000000000000007E-3</v>
      </c>
      <c r="V129" s="105">
        <v>3.1899999999999998E-2</v>
      </c>
      <c r="W129" s="105">
        <v>8.5000000000000006E-3</v>
      </c>
      <c r="X129" s="105">
        <v>0.128</v>
      </c>
      <c r="Y129" s="105">
        <v>3.1699999999999999E-2</v>
      </c>
      <c r="Z129" s="105">
        <v>0.16200000000000001</v>
      </c>
      <c r="AA129" s="105">
        <v>1.4500000000000001E-2</v>
      </c>
      <c r="AB129" s="105">
        <v>5.8500000000000003E-2</v>
      </c>
    </row>
    <row r="130" spans="1:28" ht="15.6" x14ac:dyDescent="0.3">
      <c r="A130" s="31" t="s">
        <v>400</v>
      </c>
      <c r="B130" s="31" t="s">
        <v>307</v>
      </c>
      <c r="C130" s="102" t="s">
        <v>444</v>
      </c>
      <c r="D130" s="105">
        <v>82.9</v>
      </c>
      <c r="E130" s="105">
        <v>2040</v>
      </c>
      <c r="F130" s="105">
        <v>48.8</v>
      </c>
      <c r="G130" s="105">
        <v>0.49099999999999999</v>
      </c>
      <c r="H130" s="105">
        <v>0.23499999999999999</v>
      </c>
      <c r="I130" s="105">
        <v>12.9</v>
      </c>
      <c r="J130" s="105">
        <v>0.371</v>
      </c>
      <c r="K130" s="105"/>
      <c r="L130" s="105">
        <v>4.7699999999999999E-2</v>
      </c>
      <c r="M130" s="105">
        <v>0.89800000000000002</v>
      </c>
      <c r="N130" s="105">
        <v>0.42399999999999999</v>
      </c>
      <c r="O130" s="105">
        <v>3.82</v>
      </c>
      <c r="P130" s="105">
        <v>1.22</v>
      </c>
      <c r="Q130" s="105">
        <v>0.32800000000000001</v>
      </c>
      <c r="R130" s="105">
        <v>0.628</v>
      </c>
      <c r="S130" s="105">
        <v>4.3900000000000002E-2</v>
      </c>
      <c r="T130" s="105">
        <v>8.1000000000000003E-2</v>
      </c>
      <c r="U130" s="105">
        <v>8.3000000000000001E-3</v>
      </c>
      <c r="V130" s="105">
        <v>1.84E-2</v>
      </c>
      <c r="W130" s="105">
        <v>7.0000000000000001E-3</v>
      </c>
      <c r="X130" s="105">
        <v>0.121</v>
      </c>
      <c r="Y130" s="105">
        <v>3.2199999999999999E-2</v>
      </c>
      <c r="Z130" s="105">
        <v>0.16400000000000001</v>
      </c>
      <c r="AA130" s="105">
        <v>1.6400000000000001E-2</v>
      </c>
      <c r="AB130" s="105">
        <v>6.2700000000000006E-2</v>
      </c>
    </row>
    <row r="131" spans="1:28" ht="15.6" x14ac:dyDescent="0.3">
      <c r="A131" s="31" t="s">
        <v>286</v>
      </c>
      <c r="B131" s="31" t="s">
        <v>307</v>
      </c>
      <c r="C131" s="102" t="s">
        <v>444</v>
      </c>
      <c r="D131" s="105">
        <v>868</v>
      </c>
      <c r="E131" s="105">
        <v>2200</v>
      </c>
      <c r="F131" s="105">
        <v>48.7</v>
      </c>
      <c r="G131" s="105">
        <v>0.35</v>
      </c>
      <c r="H131" s="105">
        <v>5.03</v>
      </c>
      <c r="I131" s="105">
        <v>52</v>
      </c>
      <c r="J131" s="105">
        <v>8.8999999999999996E-2</v>
      </c>
      <c r="K131" s="105"/>
      <c r="L131" s="105">
        <v>1.9699999999999999E-2</v>
      </c>
      <c r="M131" s="105">
        <v>0.33900000000000002</v>
      </c>
      <c r="N131" s="105">
        <v>0.185</v>
      </c>
      <c r="O131" s="105">
        <v>2.14</v>
      </c>
      <c r="P131" s="105">
        <v>1.54</v>
      </c>
      <c r="Q131" s="105">
        <v>0.56299999999999994</v>
      </c>
      <c r="R131" s="105">
        <v>1.69</v>
      </c>
      <c r="S131" s="105">
        <v>0.23200000000000001</v>
      </c>
      <c r="T131" s="105">
        <v>1.29</v>
      </c>
      <c r="U131" s="105">
        <v>0.2</v>
      </c>
      <c r="V131" s="105">
        <v>0.39800000000000002</v>
      </c>
      <c r="W131" s="105">
        <v>4.3299999999999998E-2</v>
      </c>
      <c r="X131" s="105">
        <v>0.23799999999999999</v>
      </c>
      <c r="Y131" s="105">
        <v>4.0500000000000001E-2</v>
      </c>
      <c r="Z131" s="105">
        <v>1.06</v>
      </c>
      <c r="AA131" s="105">
        <v>5.3E-3</v>
      </c>
      <c r="AB131" s="105">
        <v>2.29E-2</v>
      </c>
    </row>
    <row r="132" spans="1:28" ht="15.6" x14ac:dyDescent="0.3">
      <c r="A132" s="31" t="s">
        <v>286</v>
      </c>
      <c r="B132" s="31" t="s">
        <v>307</v>
      </c>
      <c r="C132" s="102" t="s">
        <v>444</v>
      </c>
      <c r="D132" s="105">
        <v>1740</v>
      </c>
      <c r="E132" s="105">
        <v>2270</v>
      </c>
      <c r="F132" s="105">
        <v>51.9</v>
      </c>
      <c r="G132" s="105">
        <v>0.28499999999999998</v>
      </c>
      <c r="H132" s="105">
        <v>13.8</v>
      </c>
      <c r="I132" s="105">
        <v>68.400000000000006</v>
      </c>
      <c r="J132" s="105">
        <v>0.08</v>
      </c>
      <c r="K132" s="105"/>
      <c r="L132" s="105">
        <v>1.23E-2</v>
      </c>
      <c r="M132" s="105">
        <v>0.20699999999999999</v>
      </c>
      <c r="N132" s="105">
        <v>0.107</v>
      </c>
      <c r="O132" s="105">
        <v>1.27</v>
      </c>
      <c r="P132" s="105">
        <v>1.28</v>
      </c>
      <c r="Q132" s="105">
        <v>0.59599999999999997</v>
      </c>
      <c r="R132" s="105">
        <v>2.2400000000000002</v>
      </c>
      <c r="S132" s="105">
        <v>0.42599999999999999</v>
      </c>
      <c r="T132" s="105">
        <v>2.67</v>
      </c>
      <c r="U132" s="105">
        <v>0.53300000000000003</v>
      </c>
      <c r="V132" s="105">
        <v>1.38</v>
      </c>
      <c r="W132" s="105">
        <v>0.17699999999999999</v>
      </c>
      <c r="X132" s="105">
        <v>1.1399999999999999</v>
      </c>
      <c r="Y132" s="105">
        <v>0.159</v>
      </c>
      <c r="Z132" s="105">
        <v>1.3</v>
      </c>
      <c r="AA132" s="105">
        <v>2.0999999999999999E-3</v>
      </c>
      <c r="AB132" s="105">
        <v>1.0200000000000001E-2</v>
      </c>
    </row>
    <row r="133" spans="1:28" ht="15.6" x14ac:dyDescent="0.3">
      <c r="A133" s="31" t="s">
        <v>286</v>
      </c>
      <c r="B133" s="31" t="s">
        <v>307</v>
      </c>
      <c r="C133" s="102" t="s">
        <v>444</v>
      </c>
      <c r="D133" s="105">
        <v>813</v>
      </c>
      <c r="E133" s="105">
        <v>2220</v>
      </c>
      <c r="F133" s="105">
        <v>48.6</v>
      </c>
      <c r="G133" s="105">
        <v>0.33300000000000002</v>
      </c>
      <c r="H133" s="105">
        <v>4.63</v>
      </c>
      <c r="I133" s="105">
        <v>50.8</v>
      </c>
      <c r="J133" s="105">
        <v>9.2999999999999999E-2</v>
      </c>
      <c r="K133" s="105"/>
      <c r="L133" s="105">
        <v>1.7000000000000001E-2</v>
      </c>
      <c r="M133" s="105">
        <v>0.34100000000000003</v>
      </c>
      <c r="N133" s="105">
        <v>0.16400000000000001</v>
      </c>
      <c r="O133" s="105">
        <v>2.1</v>
      </c>
      <c r="P133" s="105">
        <v>1.42</v>
      </c>
      <c r="Q133" s="105">
        <v>0.51700000000000002</v>
      </c>
      <c r="R133" s="105">
        <v>1.47</v>
      </c>
      <c r="S133" s="105">
        <v>0.219</v>
      </c>
      <c r="T133" s="105">
        <v>1.1599999999999999</v>
      </c>
      <c r="U133" s="105">
        <v>0.185</v>
      </c>
      <c r="V133" s="105">
        <v>0.39100000000000001</v>
      </c>
      <c r="W133" s="105">
        <v>4.0599999999999997E-2</v>
      </c>
      <c r="X133" s="105">
        <v>0.218</v>
      </c>
      <c r="Y133" s="105">
        <v>3.5299999999999998E-2</v>
      </c>
      <c r="Z133" s="105">
        <v>1.06</v>
      </c>
      <c r="AA133" s="105">
        <v>5.4000000000000003E-3</v>
      </c>
      <c r="AB133" s="105">
        <v>2.3300000000000001E-2</v>
      </c>
    </row>
    <row r="134" spans="1:28" ht="15.6" x14ac:dyDescent="0.3">
      <c r="A134" s="31" t="s">
        <v>286</v>
      </c>
      <c r="B134" s="31" t="s">
        <v>307</v>
      </c>
      <c r="C134" s="102" t="s">
        <v>444</v>
      </c>
      <c r="D134" s="105">
        <v>653</v>
      </c>
      <c r="E134" s="105">
        <v>2070</v>
      </c>
      <c r="F134" s="105">
        <v>48.3</v>
      </c>
      <c r="G134" s="105">
        <v>0.35099999999999998</v>
      </c>
      <c r="H134" s="105">
        <v>4.12</v>
      </c>
      <c r="I134" s="105">
        <v>50.1</v>
      </c>
      <c r="J134" s="105">
        <v>9.7100000000000006E-2</v>
      </c>
      <c r="K134" s="105"/>
      <c r="L134" s="105">
        <v>1.9300000000000001E-2</v>
      </c>
      <c r="M134" s="105">
        <v>0.374</v>
      </c>
      <c r="N134" s="105">
        <v>0.191</v>
      </c>
      <c r="O134" s="105">
        <v>2.27</v>
      </c>
      <c r="P134" s="105">
        <v>1.52</v>
      </c>
      <c r="Q134" s="105">
        <v>0.505</v>
      </c>
      <c r="R134" s="105">
        <v>1.48</v>
      </c>
      <c r="S134" s="105">
        <v>0.217</v>
      </c>
      <c r="T134" s="105">
        <v>1.1200000000000001</v>
      </c>
      <c r="U134" s="105">
        <v>0.17399999999999999</v>
      </c>
      <c r="V134" s="105">
        <v>0.35799999999999998</v>
      </c>
      <c r="W134" s="105">
        <v>3.61E-2</v>
      </c>
      <c r="X134" s="105">
        <v>0.20200000000000001</v>
      </c>
      <c r="Y134" s="105">
        <v>3.1E-2</v>
      </c>
      <c r="Z134" s="105">
        <v>1.06</v>
      </c>
      <c r="AA134" s="105">
        <v>3.0999999999999999E-3</v>
      </c>
      <c r="AB134" s="105">
        <v>2.3699999999999999E-2</v>
      </c>
    </row>
    <row r="135" spans="1:28" ht="15.6" x14ac:dyDescent="0.3">
      <c r="A135" s="31" t="s">
        <v>286</v>
      </c>
      <c r="B135" s="31" t="s">
        <v>307</v>
      </c>
      <c r="C135" s="102" t="s">
        <v>444</v>
      </c>
      <c r="D135" s="105">
        <v>1320</v>
      </c>
      <c r="E135" s="105">
        <v>2180</v>
      </c>
      <c r="F135" s="105">
        <v>50.7</v>
      </c>
      <c r="G135" s="105">
        <v>0.31900000000000001</v>
      </c>
      <c r="H135" s="105">
        <v>4.46</v>
      </c>
      <c r="I135" s="105">
        <v>58.6</v>
      </c>
      <c r="J135" s="105">
        <v>7.0599999999999996E-2</v>
      </c>
      <c r="K135" s="105"/>
      <c r="L135" s="105">
        <v>1.67E-2</v>
      </c>
      <c r="M135" s="105">
        <v>0.28100000000000003</v>
      </c>
      <c r="N135" s="105">
        <v>0.14799999999999999</v>
      </c>
      <c r="O135" s="105">
        <v>1.81</v>
      </c>
      <c r="P135" s="105">
        <v>1.26</v>
      </c>
      <c r="Q135" s="105">
        <v>0.47599999999999998</v>
      </c>
      <c r="R135" s="105">
        <v>1.37</v>
      </c>
      <c r="S135" s="105">
        <v>0.23100000000000001</v>
      </c>
      <c r="T135" s="105">
        <v>1.2</v>
      </c>
      <c r="U135" s="105">
        <v>0.17199999999999999</v>
      </c>
      <c r="V135" s="105">
        <v>0.28999999999999998</v>
      </c>
      <c r="W135" s="105">
        <v>2.4500000000000001E-2</v>
      </c>
      <c r="X135" s="105">
        <v>0.14699999999999999</v>
      </c>
      <c r="Y135" s="105">
        <v>2.29E-2</v>
      </c>
      <c r="Z135" s="105">
        <v>1.39</v>
      </c>
      <c r="AA135" s="105">
        <v>3.0000000000000001E-3</v>
      </c>
      <c r="AB135" s="105">
        <v>1.9E-2</v>
      </c>
    </row>
    <row r="136" spans="1:28" ht="15.6" x14ac:dyDescent="0.3">
      <c r="A136" s="31" t="s">
        <v>286</v>
      </c>
      <c r="B136" s="31" t="s">
        <v>307</v>
      </c>
      <c r="C136" s="102" t="s">
        <v>444</v>
      </c>
      <c r="D136" s="105">
        <v>1580</v>
      </c>
      <c r="E136" s="105">
        <v>2190</v>
      </c>
      <c r="F136" s="105">
        <v>52</v>
      </c>
      <c r="G136" s="105">
        <v>0.27600000000000002</v>
      </c>
      <c r="H136" s="105">
        <v>7.34</v>
      </c>
      <c r="I136" s="105">
        <v>72.099999999999994</v>
      </c>
      <c r="J136" s="105">
        <v>8.3000000000000004E-2</v>
      </c>
      <c r="K136" s="105"/>
      <c r="L136" s="105">
        <v>1.3899999999999999E-2</v>
      </c>
      <c r="M136" s="105">
        <v>0.217</v>
      </c>
      <c r="N136" s="105">
        <v>0.109</v>
      </c>
      <c r="O136" s="105">
        <v>1.32</v>
      </c>
      <c r="P136" s="105">
        <v>1.37</v>
      </c>
      <c r="Q136" s="105">
        <v>0.63400000000000001</v>
      </c>
      <c r="R136" s="105">
        <v>2.17</v>
      </c>
      <c r="S136" s="105">
        <v>0.373</v>
      </c>
      <c r="T136" s="105">
        <v>2.0099999999999998</v>
      </c>
      <c r="U136" s="105">
        <v>0.28899999999999998</v>
      </c>
      <c r="V136" s="105">
        <v>0.53600000000000003</v>
      </c>
      <c r="W136" s="105">
        <v>4.4600000000000001E-2</v>
      </c>
      <c r="X136" s="105">
        <v>0.28199999999999997</v>
      </c>
      <c r="Y136" s="105">
        <v>3.32E-2</v>
      </c>
      <c r="Z136" s="105">
        <v>1.39</v>
      </c>
      <c r="AA136" s="105">
        <v>2.2000000000000001E-3</v>
      </c>
      <c r="AB136" s="105">
        <v>1.1900000000000001E-2</v>
      </c>
    </row>
    <row r="137" spans="1:28" ht="15.6" x14ac:dyDescent="0.3">
      <c r="A137" s="31" t="s">
        <v>296</v>
      </c>
      <c r="B137" s="31" t="s">
        <v>307</v>
      </c>
      <c r="C137" s="102" t="s">
        <v>444</v>
      </c>
      <c r="D137" s="105">
        <v>78.099999999999994</v>
      </c>
      <c r="E137" s="105">
        <v>2860</v>
      </c>
      <c r="F137" s="105">
        <v>22.5</v>
      </c>
      <c r="G137" s="105">
        <v>4.5999999999999999E-2</v>
      </c>
      <c r="H137" s="105">
        <v>3.92</v>
      </c>
      <c r="I137" s="105">
        <v>2.14</v>
      </c>
      <c r="J137" s="105">
        <v>8.8999999999999996E-2</v>
      </c>
      <c r="K137" s="105"/>
      <c r="L137" s="105">
        <v>2.3099999999999999E-2</v>
      </c>
      <c r="M137" s="105">
        <v>0.22700000000000001</v>
      </c>
      <c r="N137" s="105">
        <v>9.0200000000000002E-2</v>
      </c>
      <c r="O137" s="105">
        <v>0.85099999999999998</v>
      </c>
      <c r="P137" s="105">
        <v>0.45600000000000002</v>
      </c>
      <c r="Q137" s="105">
        <v>0.184</v>
      </c>
      <c r="R137" s="105">
        <v>0.498</v>
      </c>
      <c r="S137" s="105">
        <v>9.2999999999999999E-2</v>
      </c>
      <c r="T137" s="105">
        <v>0.56599999999999995</v>
      </c>
      <c r="U137" s="105">
        <v>0.123</v>
      </c>
      <c r="V137" s="105">
        <v>0.45700000000000002</v>
      </c>
      <c r="W137" s="105">
        <v>9.35E-2</v>
      </c>
      <c r="X137" s="105">
        <v>0.82899999999999996</v>
      </c>
      <c r="Y137" s="105">
        <v>0.16600000000000001</v>
      </c>
      <c r="Z137" s="105"/>
      <c r="AA137" s="105">
        <v>2.5999999999999999E-2</v>
      </c>
      <c r="AB137" s="105">
        <v>0.14299999999999999</v>
      </c>
    </row>
    <row r="138" spans="1:28" ht="15.6" x14ac:dyDescent="0.3">
      <c r="A138" s="31" t="s">
        <v>296</v>
      </c>
      <c r="B138" s="31" t="s">
        <v>307</v>
      </c>
      <c r="C138" s="102" t="s">
        <v>444</v>
      </c>
      <c r="D138" s="105">
        <v>72</v>
      </c>
      <c r="E138" s="105">
        <v>2840</v>
      </c>
      <c r="F138" s="105">
        <v>22.5</v>
      </c>
      <c r="G138" s="105">
        <v>1.33</v>
      </c>
      <c r="H138" s="105">
        <v>3.35</v>
      </c>
      <c r="I138" s="105">
        <v>1.45</v>
      </c>
      <c r="J138" s="105">
        <v>0.09</v>
      </c>
      <c r="K138" s="105">
        <v>340</v>
      </c>
      <c r="L138" s="105">
        <v>1.35E-2</v>
      </c>
      <c r="M138" s="105">
        <v>8.2600000000000007E-2</v>
      </c>
      <c r="N138" s="105">
        <v>2.4899999999999999E-2</v>
      </c>
      <c r="O138" s="105">
        <v>0.19600000000000001</v>
      </c>
      <c r="P138" s="105">
        <v>9.8000000000000004E-2</v>
      </c>
      <c r="Q138" s="105">
        <v>3.5400000000000001E-2</v>
      </c>
      <c r="R138" s="105">
        <v>0.155</v>
      </c>
      <c r="S138" s="105">
        <v>3.4700000000000002E-2</v>
      </c>
      <c r="T138" s="105">
        <v>0.34399999999999997</v>
      </c>
      <c r="U138" s="105">
        <v>0.12</v>
      </c>
      <c r="V138" s="105">
        <v>0.53400000000000003</v>
      </c>
      <c r="W138" s="105">
        <v>0.11</v>
      </c>
      <c r="X138" s="105">
        <v>1.07</v>
      </c>
      <c r="Y138" s="105">
        <v>0.19800000000000001</v>
      </c>
      <c r="Z138" s="105">
        <v>3.7999999999999999E-2</v>
      </c>
      <c r="AA138" s="105">
        <v>1.1299999999999999E-2</v>
      </c>
      <c r="AB138" s="105">
        <v>3.4000000000000002E-2</v>
      </c>
    </row>
    <row r="139" spans="1:28" ht="15.6" x14ac:dyDescent="0.3">
      <c r="A139" s="31" t="s">
        <v>296</v>
      </c>
      <c r="B139" s="31" t="s">
        <v>307</v>
      </c>
      <c r="C139" s="102" t="s">
        <v>444</v>
      </c>
      <c r="D139" s="105">
        <v>78.8</v>
      </c>
      <c r="E139" s="105">
        <v>2940</v>
      </c>
      <c r="F139" s="105">
        <v>22.6</v>
      </c>
      <c r="G139" s="105">
        <v>0.03</v>
      </c>
      <c r="H139" s="105">
        <v>2.64</v>
      </c>
      <c r="I139" s="105">
        <v>1.42</v>
      </c>
      <c r="J139" s="105">
        <v>7.8E-2</v>
      </c>
      <c r="K139" s="105">
        <v>3.77</v>
      </c>
      <c r="L139" s="105">
        <v>5.1999999999999998E-3</v>
      </c>
      <c r="M139" s="105">
        <v>5.1499999999999997E-2</v>
      </c>
      <c r="N139" s="105">
        <v>1.6400000000000001E-2</v>
      </c>
      <c r="O139" s="105">
        <v>0.14299999999999999</v>
      </c>
      <c r="P139" s="105">
        <v>6.6000000000000003E-2</v>
      </c>
      <c r="Q139" s="105">
        <v>2.5999999999999999E-2</v>
      </c>
      <c r="R139" s="105">
        <v>0.115</v>
      </c>
      <c r="S139" s="105">
        <v>2.18E-2</v>
      </c>
      <c r="T139" s="105">
        <v>0.315</v>
      </c>
      <c r="U139" s="105">
        <v>9.5000000000000001E-2</v>
      </c>
      <c r="V139" s="105">
        <v>0.43099999999999999</v>
      </c>
      <c r="W139" s="105">
        <v>7.9500000000000001E-2</v>
      </c>
      <c r="X139" s="105">
        <v>0.77500000000000002</v>
      </c>
      <c r="Y139" s="105">
        <v>0.13900000000000001</v>
      </c>
      <c r="Z139" s="105">
        <v>4.9000000000000002E-2</v>
      </c>
      <c r="AA139" s="105">
        <v>4.1000000000000003E-3</v>
      </c>
      <c r="AB139" s="105">
        <v>2.6200000000000001E-2</v>
      </c>
    </row>
    <row r="140" spans="1:28" ht="15.6" x14ac:dyDescent="0.3">
      <c r="A140" s="31" t="s">
        <v>296</v>
      </c>
      <c r="B140" s="31" t="s">
        <v>307</v>
      </c>
      <c r="C140" s="102" t="s">
        <v>444</v>
      </c>
      <c r="D140" s="105">
        <v>75.8</v>
      </c>
      <c r="E140" s="105">
        <v>2930</v>
      </c>
      <c r="F140" s="105">
        <v>22.4</v>
      </c>
      <c r="G140" s="105">
        <v>0.08</v>
      </c>
      <c r="H140" s="105">
        <v>5.46</v>
      </c>
      <c r="I140" s="105">
        <v>3.36</v>
      </c>
      <c r="J140" s="105">
        <v>8.6300000000000002E-2</v>
      </c>
      <c r="K140" s="105"/>
      <c r="L140" s="105">
        <v>2.7799999999999998E-2</v>
      </c>
      <c r="M140" s="105">
        <v>0.217</v>
      </c>
      <c r="N140" s="105">
        <v>8.5000000000000006E-2</v>
      </c>
      <c r="O140" s="105">
        <v>0.84799999999999998</v>
      </c>
      <c r="P140" s="105">
        <v>0.69</v>
      </c>
      <c r="Q140" s="105">
        <v>0.251</v>
      </c>
      <c r="R140" s="105">
        <v>0.91900000000000004</v>
      </c>
      <c r="S140" s="105">
        <v>0.159</v>
      </c>
      <c r="T140" s="105">
        <v>0.91700000000000004</v>
      </c>
      <c r="U140" s="105">
        <v>0.19500000000000001</v>
      </c>
      <c r="V140" s="105">
        <v>0.63100000000000001</v>
      </c>
      <c r="W140" s="105">
        <v>0.106</v>
      </c>
      <c r="X140" s="105">
        <v>0.997</v>
      </c>
      <c r="Y140" s="105">
        <v>0.17199999999999999</v>
      </c>
      <c r="Z140" s="105">
        <v>2.4E-2</v>
      </c>
      <c r="AA140" s="105">
        <v>3.1699999999999999E-2</v>
      </c>
      <c r="AB140" s="105">
        <v>0.16</v>
      </c>
    </row>
    <row r="141" spans="1:28" ht="15.6" x14ac:dyDescent="0.3">
      <c r="A141" s="31" t="s">
        <v>296</v>
      </c>
      <c r="B141" s="31" t="s">
        <v>307</v>
      </c>
      <c r="C141" s="102" t="s">
        <v>444</v>
      </c>
      <c r="D141" s="105">
        <v>78.7</v>
      </c>
      <c r="E141" s="105">
        <v>2960</v>
      </c>
      <c r="F141" s="105">
        <v>23.2</v>
      </c>
      <c r="G141" s="105">
        <v>7.0999999999999994E-2</v>
      </c>
      <c r="H141" s="105">
        <v>4.8899999999999997</v>
      </c>
      <c r="I141" s="105">
        <v>3.05</v>
      </c>
      <c r="J141" s="105">
        <v>8.4000000000000005E-2</v>
      </c>
      <c r="K141" s="105"/>
      <c r="L141" s="105">
        <v>2.6800000000000001E-2</v>
      </c>
      <c r="M141" s="105">
        <v>0.22700000000000001</v>
      </c>
      <c r="N141" s="105">
        <v>8.3000000000000004E-2</v>
      </c>
      <c r="O141" s="105">
        <v>0.94199999999999995</v>
      </c>
      <c r="P141" s="105">
        <v>0.66300000000000003</v>
      </c>
      <c r="Q141" s="105">
        <v>0.27800000000000002</v>
      </c>
      <c r="R141" s="105">
        <v>0.871</v>
      </c>
      <c r="S141" s="105">
        <v>0.13900000000000001</v>
      </c>
      <c r="T141" s="105">
        <v>0.78900000000000003</v>
      </c>
      <c r="U141" s="105">
        <v>0.16500000000000001</v>
      </c>
      <c r="V141" s="105">
        <v>0.54800000000000004</v>
      </c>
      <c r="W141" s="105">
        <v>9.4E-2</v>
      </c>
      <c r="X141" s="105">
        <v>0.88800000000000001</v>
      </c>
      <c r="Y141" s="105">
        <v>0.16200000000000001</v>
      </c>
      <c r="Z141" s="105">
        <v>0.02</v>
      </c>
      <c r="AA141" s="105">
        <v>3.1600000000000003E-2</v>
      </c>
      <c r="AB141" s="105">
        <v>0.17</v>
      </c>
    </row>
    <row r="142" spans="1:28" ht="15.6" x14ac:dyDescent="0.3">
      <c r="A142" s="31" t="s">
        <v>296</v>
      </c>
      <c r="B142" s="31" t="s">
        <v>307</v>
      </c>
      <c r="C142" s="102" t="s">
        <v>444</v>
      </c>
      <c r="D142" s="105">
        <v>79.3</v>
      </c>
      <c r="E142" s="105">
        <v>3030</v>
      </c>
      <c r="F142" s="105">
        <v>22.7</v>
      </c>
      <c r="G142" s="105">
        <v>5.0999999999999997E-2</v>
      </c>
      <c r="H142" s="105">
        <v>4.8899999999999997</v>
      </c>
      <c r="I142" s="105">
        <v>2.81</v>
      </c>
      <c r="J142" s="105">
        <v>8.6999999999999994E-2</v>
      </c>
      <c r="K142" s="105"/>
      <c r="L142" s="105">
        <v>3.1800000000000002E-2</v>
      </c>
      <c r="M142" s="105">
        <v>0.255</v>
      </c>
      <c r="N142" s="105">
        <v>9.9000000000000005E-2</v>
      </c>
      <c r="O142" s="105">
        <v>0.86399999999999999</v>
      </c>
      <c r="P142" s="105">
        <v>0.57499999999999996</v>
      </c>
      <c r="Q142" s="105">
        <v>0.22</v>
      </c>
      <c r="R142" s="105">
        <v>0.69599999999999995</v>
      </c>
      <c r="S142" s="105">
        <v>0.111</v>
      </c>
      <c r="T142" s="105">
        <v>0.752</v>
      </c>
      <c r="U142" s="105">
        <v>0.17</v>
      </c>
      <c r="V142" s="105">
        <v>0.59899999999999998</v>
      </c>
      <c r="W142" s="105">
        <v>0.109</v>
      </c>
      <c r="X142" s="105">
        <v>1.01</v>
      </c>
      <c r="Y142" s="105">
        <v>0.2</v>
      </c>
      <c r="Z142" s="105">
        <v>1.7999999999999999E-2</v>
      </c>
      <c r="AA142" s="105">
        <v>2.81E-2</v>
      </c>
      <c r="AB142" s="105">
        <v>0.151</v>
      </c>
    </row>
    <row r="143" spans="1:28" x14ac:dyDescent="0.3">
      <c r="A143" s="31" t="s">
        <v>399</v>
      </c>
      <c r="B143" s="31" t="s">
        <v>307</v>
      </c>
      <c r="C143" s="31" t="s">
        <v>445</v>
      </c>
      <c r="D143" s="105">
        <v>196</v>
      </c>
      <c r="E143" s="105">
        <v>2160</v>
      </c>
      <c r="F143" s="105">
        <v>47.1</v>
      </c>
      <c r="G143" s="105">
        <v>0.41299999999999998</v>
      </c>
      <c r="H143" s="105">
        <v>1.51</v>
      </c>
      <c r="I143" s="105">
        <v>19.100000000000001</v>
      </c>
      <c r="J143" s="105">
        <v>0.34399999999999997</v>
      </c>
      <c r="K143" s="105"/>
      <c r="L143" s="105">
        <v>6.5500000000000003E-2</v>
      </c>
      <c r="M143" s="105">
        <v>0.94299999999999995</v>
      </c>
      <c r="N143" s="105">
        <v>0.32300000000000001</v>
      </c>
      <c r="O143" s="105">
        <v>2.5499999999999998</v>
      </c>
      <c r="P143" s="105">
        <v>1.1499999999999999</v>
      </c>
      <c r="Q143" s="105">
        <v>0.39900000000000002</v>
      </c>
      <c r="R143" s="105">
        <v>1.04</v>
      </c>
      <c r="S143" s="105">
        <v>9.6699999999999994E-2</v>
      </c>
      <c r="T143" s="105">
        <v>0.36699999999999999</v>
      </c>
      <c r="U143" s="105">
        <v>4.8899999999999999E-2</v>
      </c>
      <c r="V143" s="105">
        <v>0.14000000000000001</v>
      </c>
      <c r="W143" s="105">
        <v>1.9699999999999999E-2</v>
      </c>
      <c r="X143" s="105">
        <v>0.23300000000000001</v>
      </c>
      <c r="Y143" s="105">
        <v>4.4999999999999998E-2</v>
      </c>
      <c r="Z143" s="105">
        <v>0.32700000000000001</v>
      </c>
      <c r="AA143" s="105">
        <v>2.4400000000000002E-2</v>
      </c>
      <c r="AB143" s="105">
        <v>6.0999999999999999E-2</v>
      </c>
    </row>
    <row r="144" spans="1:28" x14ac:dyDescent="0.3">
      <c r="A144" s="31" t="s">
        <v>399</v>
      </c>
      <c r="B144" s="31" t="s">
        <v>307</v>
      </c>
      <c r="C144" s="31" t="s">
        <v>445</v>
      </c>
      <c r="D144" s="105">
        <v>176</v>
      </c>
      <c r="E144" s="105">
        <v>2130</v>
      </c>
      <c r="F144" s="105">
        <v>47.5</v>
      </c>
      <c r="G144" s="105">
        <v>0.42599999999999999</v>
      </c>
      <c r="H144" s="105">
        <v>1.93</v>
      </c>
      <c r="I144" s="105">
        <v>26.8</v>
      </c>
      <c r="J144" s="105">
        <v>0.32400000000000001</v>
      </c>
      <c r="K144" s="105"/>
      <c r="L144" s="105">
        <v>5.1299999999999998E-2</v>
      </c>
      <c r="M144" s="105">
        <v>0.83599999999999997</v>
      </c>
      <c r="N144" s="105">
        <v>0.318</v>
      </c>
      <c r="O144" s="105">
        <v>2.62</v>
      </c>
      <c r="P144" s="105">
        <v>1.29</v>
      </c>
      <c r="Q144" s="105">
        <v>0.46100000000000002</v>
      </c>
      <c r="R144" s="105">
        <v>1.19</v>
      </c>
      <c r="S144" s="105">
        <v>0.13600000000000001</v>
      </c>
      <c r="T144" s="105">
        <v>0.55300000000000005</v>
      </c>
      <c r="U144" s="105">
        <v>7.5700000000000003E-2</v>
      </c>
      <c r="V144" s="105">
        <v>0.16800000000000001</v>
      </c>
      <c r="W144" s="105">
        <v>2.1600000000000001E-2</v>
      </c>
      <c r="X144" s="105">
        <v>0.19900000000000001</v>
      </c>
      <c r="Y144" s="105">
        <v>4.19E-2</v>
      </c>
      <c r="Z144" s="105">
        <v>0.4</v>
      </c>
      <c r="AA144" s="105">
        <v>1.72E-2</v>
      </c>
      <c r="AB144" s="105">
        <v>5.6500000000000002E-2</v>
      </c>
    </row>
    <row r="145" spans="1:28" x14ac:dyDescent="0.3">
      <c r="A145" s="31" t="s">
        <v>399</v>
      </c>
      <c r="B145" s="31" t="s">
        <v>307</v>
      </c>
      <c r="C145" s="31" t="s">
        <v>445</v>
      </c>
      <c r="D145" s="105">
        <v>169</v>
      </c>
      <c r="E145" s="105">
        <v>2180</v>
      </c>
      <c r="F145" s="105">
        <v>49.2</v>
      </c>
      <c r="G145" s="105">
        <v>0.40699999999999997</v>
      </c>
      <c r="H145" s="105">
        <v>2.06</v>
      </c>
      <c r="I145" s="105">
        <v>25.5</v>
      </c>
      <c r="J145" s="105">
        <v>0.33300000000000002</v>
      </c>
      <c r="K145" s="105"/>
      <c r="L145" s="105">
        <v>4.4999999999999998E-2</v>
      </c>
      <c r="M145" s="105">
        <v>0.86</v>
      </c>
      <c r="N145" s="105">
        <v>0.28899999999999998</v>
      </c>
      <c r="O145" s="105">
        <v>2.4500000000000002</v>
      </c>
      <c r="P145" s="105">
        <v>1.18</v>
      </c>
      <c r="Q145" s="105">
        <v>0.44900000000000001</v>
      </c>
      <c r="R145" s="105">
        <v>1.1100000000000001</v>
      </c>
      <c r="S145" s="105">
        <v>0.13400000000000001</v>
      </c>
      <c r="T145" s="105">
        <v>0.56699999999999995</v>
      </c>
      <c r="U145" s="105">
        <v>7.8700000000000006E-2</v>
      </c>
      <c r="V145" s="105">
        <v>0.16500000000000001</v>
      </c>
      <c r="W145" s="105">
        <v>1.9800000000000002E-2</v>
      </c>
      <c r="X145" s="105">
        <v>0.216</v>
      </c>
      <c r="Y145" s="105">
        <v>3.5299999999999998E-2</v>
      </c>
      <c r="Z145" s="105">
        <v>0.36</v>
      </c>
      <c r="AA145" s="105">
        <v>1.8200000000000001E-2</v>
      </c>
      <c r="AB145" s="105">
        <v>6.1100000000000002E-2</v>
      </c>
    </row>
    <row r="146" spans="1:28" x14ac:dyDescent="0.3">
      <c r="A146" s="31" t="s">
        <v>399</v>
      </c>
      <c r="B146" s="31" t="s">
        <v>307</v>
      </c>
      <c r="C146" s="31" t="s">
        <v>445</v>
      </c>
      <c r="D146" s="105">
        <v>160</v>
      </c>
      <c r="E146" s="105">
        <v>2140</v>
      </c>
      <c r="F146" s="105">
        <v>48.3</v>
      </c>
      <c r="G146" s="105">
        <v>0.42399999999999999</v>
      </c>
      <c r="H146" s="105">
        <v>3.5</v>
      </c>
      <c r="I146" s="105">
        <v>50.8</v>
      </c>
      <c r="J146" s="105">
        <v>0.312</v>
      </c>
      <c r="K146" s="105"/>
      <c r="L146" s="105">
        <v>2.9600000000000001E-2</v>
      </c>
      <c r="M146" s="105">
        <v>0.55000000000000004</v>
      </c>
      <c r="N146" s="105">
        <v>0.27100000000000002</v>
      </c>
      <c r="O146" s="105">
        <v>2.99</v>
      </c>
      <c r="P146" s="105">
        <v>1.84</v>
      </c>
      <c r="Q146" s="105">
        <v>0.74</v>
      </c>
      <c r="R146" s="105">
        <v>2</v>
      </c>
      <c r="S146" s="105">
        <v>0.246</v>
      </c>
      <c r="T146" s="105">
        <v>1.01</v>
      </c>
      <c r="U146" s="105">
        <v>0.13300000000000001</v>
      </c>
      <c r="V146" s="105">
        <v>0.24299999999999999</v>
      </c>
      <c r="W146" s="105">
        <v>3.04E-2</v>
      </c>
      <c r="X146" s="105">
        <v>0.22600000000000001</v>
      </c>
      <c r="Y146" s="105">
        <v>4.1700000000000001E-2</v>
      </c>
      <c r="Z146" s="105">
        <v>0.60699999999999998</v>
      </c>
      <c r="AA146" s="105">
        <v>9.4999999999999998E-3</v>
      </c>
      <c r="AB146" s="105">
        <v>3.9899999999999998E-2</v>
      </c>
    </row>
    <row r="147" spans="1:28" x14ac:dyDescent="0.3">
      <c r="A147" s="31" t="s">
        <v>399</v>
      </c>
      <c r="B147" s="31" t="s">
        <v>307</v>
      </c>
      <c r="C147" s="31" t="s">
        <v>445</v>
      </c>
      <c r="D147" s="105">
        <v>161</v>
      </c>
      <c r="E147" s="105">
        <v>2150</v>
      </c>
      <c r="F147" s="105">
        <v>49.2</v>
      </c>
      <c r="G147" s="105">
        <v>0.44700000000000001</v>
      </c>
      <c r="H147" s="105">
        <v>2.75</v>
      </c>
      <c r="I147" s="105">
        <v>35.6</v>
      </c>
      <c r="J147" s="105">
        <v>0.31</v>
      </c>
      <c r="K147" s="105"/>
      <c r="L147" s="105">
        <v>2.8000000000000001E-2</v>
      </c>
      <c r="M147" s="105">
        <v>0.63500000000000001</v>
      </c>
      <c r="N147" s="105">
        <v>0.30099999999999999</v>
      </c>
      <c r="O147" s="105">
        <v>3.01</v>
      </c>
      <c r="P147" s="105">
        <v>1.6</v>
      </c>
      <c r="Q147" s="105">
        <v>0.57299999999999995</v>
      </c>
      <c r="R147" s="105">
        <v>1.42</v>
      </c>
      <c r="S147" s="105">
        <v>0.17699999999999999</v>
      </c>
      <c r="T147" s="105">
        <v>0.73399999999999999</v>
      </c>
      <c r="U147" s="105">
        <v>9.4E-2</v>
      </c>
      <c r="V147" s="105">
        <v>0.19800000000000001</v>
      </c>
      <c r="W147" s="105">
        <v>2.4799999999999999E-2</v>
      </c>
      <c r="X147" s="105">
        <v>0.19800000000000001</v>
      </c>
      <c r="Y147" s="105">
        <v>3.3500000000000002E-2</v>
      </c>
      <c r="Z147" s="105">
        <v>0.40899999999999997</v>
      </c>
      <c r="AA147" s="105">
        <v>1.04E-2</v>
      </c>
      <c r="AB147" s="105">
        <v>4.7199999999999999E-2</v>
      </c>
    </row>
    <row r="148" spans="1:28" x14ac:dyDescent="0.3">
      <c r="A148" s="31" t="s">
        <v>399</v>
      </c>
      <c r="B148" s="31" t="s">
        <v>307</v>
      </c>
      <c r="C148" s="31" t="s">
        <v>445</v>
      </c>
      <c r="D148" s="105">
        <v>190</v>
      </c>
      <c r="E148" s="105">
        <v>2130</v>
      </c>
      <c r="F148" s="105">
        <v>47.9</v>
      </c>
      <c r="G148" s="105">
        <v>0.38700000000000001</v>
      </c>
      <c r="H148" s="105">
        <v>1.43</v>
      </c>
      <c r="I148" s="105">
        <v>21.1</v>
      </c>
      <c r="J148" s="105">
        <v>0.32700000000000001</v>
      </c>
      <c r="K148" s="105"/>
      <c r="L148" s="105">
        <v>6.4699999999999994E-2</v>
      </c>
      <c r="M148" s="105">
        <v>0.84899999999999998</v>
      </c>
      <c r="N148" s="105">
        <v>0.31</v>
      </c>
      <c r="O148" s="105">
        <v>2.5099999999999998</v>
      </c>
      <c r="P148" s="105">
        <v>1.24</v>
      </c>
      <c r="Q148" s="105">
        <v>0.41</v>
      </c>
      <c r="R148" s="105">
        <v>1.01</v>
      </c>
      <c r="S148" s="105">
        <v>0.108</v>
      </c>
      <c r="T148" s="105">
        <v>0.41099999999999998</v>
      </c>
      <c r="U148" s="105">
        <v>5.5500000000000001E-2</v>
      </c>
      <c r="V148" s="105">
        <v>0.127</v>
      </c>
      <c r="W148" s="105">
        <v>2.5399999999999999E-2</v>
      </c>
      <c r="X148" s="105">
        <v>0.17599999999999999</v>
      </c>
      <c r="Y148" s="105">
        <v>3.8699999999999998E-2</v>
      </c>
      <c r="Z148" s="105">
        <v>0.316</v>
      </c>
      <c r="AA148" s="105">
        <v>2.0400000000000001E-2</v>
      </c>
      <c r="AB148" s="105">
        <v>6.5799999999999997E-2</v>
      </c>
    </row>
    <row r="149" spans="1:28" x14ac:dyDescent="0.3">
      <c r="A149" s="31" t="s">
        <v>393</v>
      </c>
      <c r="B149" s="31" t="s">
        <v>307</v>
      </c>
      <c r="C149" s="31" t="s">
        <v>445</v>
      </c>
      <c r="D149" s="105">
        <v>94</v>
      </c>
      <c r="E149" s="105">
        <v>2230</v>
      </c>
      <c r="F149" s="105">
        <v>42.3</v>
      </c>
      <c r="G149" s="105">
        <v>1.06</v>
      </c>
      <c r="H149" s="105">
        <v>0.64200000000000002</v>
      </c>
      <c r="I149" s="105">
        <v>10.9</v>
      </c>
      <c r="J149" s="105">
        <v>0.72699999999999998</v>
      </c>
      <c r="K149" s="105"/>
      <c r="L149" s="105">
        <v>0.18</v>
      </c>
      <c r="M149" s="105">
        <v>1.69</v>
      </c>
      <c r="N149" s="105">
        <v>0.46600000000000003</v>
      </c>
      <c r="O149" s="105">
        <v>3.95</v>
      </c>
      <c r="P149" s="105">
        <v>0.96099999999999997</v>
      </c>
      <c r="Q149" s="105">
        <v>0.191</v>
      </c>
      <c r="R149" s="105">
        <v>0.33800000000000002</v>
      </c>
      <c r="S149" s="105">
        <v>4.02E-2</v>
      </c>
      <c r="T149" s="105">
        <v>0.19500000000000001</v>
      </c>
      <c r="U149" s="105">
        <v>2.5000000000000001E-2</v>
      </c>
      <c r="V149" s="105">
        <v>6.2E-2</v>
      </c>
      <c r="W149" s="105">
        <v>7.3000000000000001E-3</v>
      </c>
      <c r="X149" s="105">
        <v>0.109</v>
      </c>
      <c r="Y149" s="105">
        <v>2.7199999999999998E-2</v>
      </c>
      <c r="Z149" s="105">
        <v>0.14699999999999999</v>
      </c>
      <c r="AA149" s="105">
        <v>4.4999999999999998E-2</v>
      </c>
      <c r="AB149" s="105">
        <v>7.2999999999999995E-2</v>
      </c>
    </row>
    <row r="150" spans="1:28" x14ac:dyDescent="0.3">
      <c r="A150" s="31" t="s">
        <v>393</v>
      </c>
      <c r="B150" s="31" t="s">
        <v>307</v>
      </c>
      <c r="C150" s="31" t="s">
        <v>445</v>
      </c>
      <c r="D150" s="105">
        <v>96.6</v>
      </c>
      <c r="E150" s="105">
        <v>2250</v>
      </c>
      <c r="F150" s="105">
        <v>42.2</v>
      </c>
      <c r="G150" s="105">
        <v>1.0900000000000001</v>
      </c>
      <c r="H150" s="105">
        <v>0.60599999999999998</v>
      </c>
      <c r="I150" s="105">
        <v>8.2100000000000009</v>
      </c>
      <c r="J150" s="105">
        <v>0.68100000000000005</v>
      </c>
      <c r="K150" s="105"/>
      <c r="L150" s="105">
        <v>0.18099999999999999</v>
      </c>
      <c r="M150" s="105">
        <v>1.69</v>
      </c>
      <c r="N150" s="105">
        <v>0.441</v>
      </c>
      <c r="O150" s="105">
        <v>3.5</v>
      </c>
      <c r="P150" s="105">
        <v>0.79800000000000004</v>
      </c>
      <c r="Q150" s="105">
        <v>0.158</v>
      </c>
      <c r="R150" s="105">
        <v>0.29599999999999999</v>
      </c>
      <c r="S150" s="105">
        <v>3.3500000000000002E-2</v>
      </c>
      <c r="T150" s="105">
        <v>0.151</v>
      </c>
      <c r="U150" s="105">
        <v>2.3199999999999998E-2</v>
      </c>
      <c r="V150" s="105">
        <v>0.06</v>
      </c>
      <c r="W150" s="105">
        <v>9.9000000000000008E-3</v>
      </c>
      <c r="X150" s="105">
        <v>7.5999999999999998E-2</v>
      </c>
      <c r="Y150" s="105">
        <v>1.83E-2</v>
      </c>
      <c r="Z150" s="105">
        <v>0.14899999999999999</v>
      </c>
      <c r="AA150" s="105">
        <v>3.9E-2</v>
      </c>
      <c r="AB150" s="105">
        <v>6.0900000000000003E-2</v>
      </c>
    </row>
    <row r="151" spans="1:28" x14ac:dyDescent="0.3">
      <c r="A151" s="31" t="s">
        <v>393</v>
      </c>
      <c r="B151" s="31" t="s">
        <v>307</v>
      </c>
      <c r="C151" s="31" t="s">
        <v>445</v>
      </c>
      <c r="D151" s="105">
        <v>96.1</v>
      </c>
      <c r="E151" s="105">
        <v>2260</v>
      </c>
      <c r="F151" s="105">
        <v>42</v>
      </c>
      <c r="G151" s="105">
        <v>1.06</v>
      </c>
      <c r="H151" s="105">
        <v>0.72899999999999998</v>
      </c>
      <c r="I151" s="105">
        <v>15.1</v>
      </c>
      <c r="J151" s="105">
        <v>0.68700000000000006</v>
      </c>
      <c r="K151" s="105"/>
      <c r="L151" s="105">
        <v>0.17</v>
      </c>
      <c r="M151" s="105">
        <v>1.68</v>
      </c>
      <c r="N151" s="105">
        <v>0.47699999999999998</v>
      </c>
      <c r="O151" s="105">
        <v>3.99</v>
      </c>
      <c r="P151" s="105">
        <v>1.1399999999999999</v>
      </c>
      <c r="Q151" s="105">
        <v>0.249</v>
      </c>
      <c r="R151" s="105">
        <v>0.45300000000000001</v>
      </c>
      <c r="S151" s="105">
        <v>5.5100000000000003E-2</v>
      </c>
      <c r="T151" s="105">
        <v>0.222</v>
      </c>
      <c r="U151" s="105">
        <v>2.5700000000000001E-2</v>
      </c>
      <c r="V151" s="105">
        <v>5.8000000000000003E-2</v>
      </c>
      <c r="W151" s="105">
        <v>7.1000000000000004E-3</v>
      </c>
      <c r="X151" s="105">
        <v>0.13500000000000001</v>
      </c>
      <c r="Y151" s="105">
        <v>2.2100000000000002E-2</v>
      </c>
      <c r="Z151" s="105">
        <v>0.216</v>
      </c>
      <c r="AA151" s="105">
        <v>3.2399999999999998E-2</v>
      </c>
      <c r="AB151" s="105">
        <v>7.1999999999999995E-2</v>
      </c>
    </row>
    <row r="152" spans="1:28" x14ac:dyDescent="0.3">
      <c r="A152" s="31" t="s">
        <v>393</v>
      </c>
      <c r="B152" s="31" t="s">
        <v>307</v>
      </c>
      <c r="C152" s="31" t="s">
        <v>445</v>
      </c>
      <c r="D152" s="105">
        <v>141</v>
      </c>
      <c r="E152" s="105">
        <v>2290</v>
      </c>
      <c r="F152" s="105">
        <v>44.5</v>
      </c>
      <c r="G152" s="105">
        <v>0.97399999999999998</v>
      </c>
      <c r="H152" s="105">
        <v>3.23</v>
      </c>
      <c r="I152" s="105">
        <v>49.5</v>
      </c>
      <c r="J152" s="105">
        <v>0.60299999999999998</v>
      </c>
      <c r="K152" s="105"/>
      <c r="L152" s="105">
        <v>0.13300000000000001</v>
      </c>
      <c r="M152" s="105">
        <v>1.73</v>
      </c>
      <c r="N152" s="105">
        <v>0.58199999999999996</v>
      </c>
      <c r="O152" s="105">
        <v>5.04</v>
      </c>
      <c r="P152" s="105">
        <v>2.2799999999999998</v>
      </c>
      <c r="Q152" s="105">
        <v>0.70499999999999996</v>
      </c>
      <c r="R152" s="105">
        <v>1.87</v>
      </c>
      <c r="S152" s="105">
        <v>0.224</v>
      </c>
      <c r="T152" s="105">
        <v>1.03</v>
      </c>
      <c r="U152" s="105">
        <v>0.14000000000000001</v>
      </c>
      <c r="V152" s="105">
        <v>0.23599999999999999</v>
      </c>
      <c r="W152" s="105">
        <v>2.5100000000000001E-2</v>
      </c>
      <c r="X152" s="105">
        <v>0.151</v>
      </c>
      <c r="Y152" s="105">
        <v>3.0499999999999999E-2</v>
      </c>
      <c r="Z152" s="105">
        <v>0.76500000000000001</v>
      </c>
      <c r="AA152" s="105">
        <v>0.03</v>
      </c>
      <c r="AB152" s="105">
        <v>9.8000000000000004E-2</v>
      </c>
    </row>
    <row r="153" spans="1:28" x14ac:dyDescent="0.3">
      <c r="A153" s="31" t="s">
        <v>393</v>
      </c>
      <c r="B153" s="31" t="s">
        <v>307</v>
      </c>
      <c r="C153" s="31" t="s">
        <v>445</v>
      </c>
      <c r="D153" s="105">
        <v>98.1</v>
      </c>
      <c r="E153" s="105">
        <v>2260</v>
      </c>
      <c r="F153" s="105">
        <v>43</v>
      </c>
      <c r="G153" s="105">
        <v>1.06</v>
      </c>
      <c r="H153" s="105">
        <v>1.07</v>
      </c>
      <c r="I153" s="105">
        <v>26.8</v>
      </c>
      <c r="J153" s="105">
        <v>0.63600000000000001</v>
      </c>
      <c r="K153" s="105"/>
      <c r="L153" s="105">
        <v>0.153</v>
      </c>
      <c r="M153" s="105">
        <v>1.79</v>
      </c>
      <c r="N153" s="105">
        <v>0.55800000000000005</v>
      </c>
      <c r="O153" s="105">
        <v>4.74</v>
      </c>
      <c r="P153" s="105">
        <v>1.73</v>
      </c>
      <c r="Q153" s="105">
        <v>0.42299999999999999</v>
      </c>
      <c r="R153" s="105">
        <v>0.9</v>
      </c>
      <c r="S153" s="105">
        <v>9.7000000000000003E-2</v>
      </c>
      <c r="T153" s="105">
        <v>0.35599999999999998</v>
      </c>
      <c r="U153" s="105">
        <v>4.19E-2</v>
      </c>
      <c r="V153" s="105">
        <v>7.5999999999999998E-2</v>
      </c>
      <c r="W153" s="105">
        <v>1.01E-2</v>
      </c>
      <c r="X153" s="105">
        <v>9.1999999999999998E-2</v>
      </c>
      <c r="Y153" s="105">
        <v>2.5000000000000001E-2</v>
      </c>
      <c r="Z153" s="105">
        <v>0.38</v>
      </c>
      <c r="AA153" s="105">
        <v>3.2300000000000002E-2</v>
      </c>
      <c r="AB153" s="105">
        <v>9.35E-2</v>
      </c>
    </row>
    <row r="154" spans="1:28" x14ac:dyDescent="0.3">
      <c r="A154" s="31" t="s">
        <v>394</v>
      </c>
      <c r="B154" s="31" t="s">
        <v>307</v>
      </c>
      <c r="C154" s="31" t="s">
        <v>445</v>
      </c>
      <c r="D154" s="105">
        <v>73.099999999999994</v>
      </c>
      <c r="E154" s="105">
        <v>2000</v>
      </c>
      <c r="F154" s="105">
        <v>49.4</v>
      </c>
      <c r="G154" s="105">
        <v>0.54</v>
      </c>
      <c r="H154" s="105">
        <v>0.20399999999999999</v>
      </c>
      <c r="I154" s="105">
        <v>6.46</v>
      </c>
      <c r="J154" s="105">
        <v>0.40200000000000002</v>
      </c>
      <c r="K154" s="105"/>
      <c r="L154" s="105">
        <v>0.08</v>
      </c>
      <c r="M154" s="105">
        <v>1.22</v>
      </c>
      <c r="N154" s="105">
        <v>0.39300000000000002</v>
      </c>
      <c r="O154" s="105">
        <v>2.11</v>
      </c>
      <c r="P154" s="105">
        <v>0.432</v>
      </c>
      <c r="Q154" s="105">
        <v>0.107</v>
      </c>
      <c r="R154" s="105">
        <v>0.193</v>
      </c>
      <c r="S154" s="105">
        <v>1.84E-2</v>
      </c>
      <c r="T154" s="105">
        <v>0.06</v>
      </c>
      <c r="U154" s="105">
        <v>7.1999999999999998E-3</v>
      </c>
      <c r="V154" s="105">
        <v>2.2200000000000001E-2</v>
      </c>
      <c r="W154" s="105">
        <v>4.4999999999999997E-3</v>
      </c>
      <c r="X154" s="105">
        <v>5.8000000000000003E-2</v>
      </c>
      <c r="Y154" s="105">
        <v>1.7500000000000002E-2</v>
      </c>
      <c r="Z154" s="105">
        <v>0.08</v>
      </c>
      <c r="AA154" s="105">
        <v>2.8500000000000001E-2</v>
      </c>
      <c r="AB154" s="105">
        <v>5.2900000000000003E-2</v>
      </c>
    </row>
    <row r="155" spans="1:28" x14ac:dyDescent="0.3">
      <c r="A155" s="31" t="s">
        <v>394</v>
      </c>
      <c r="B155" s="31" t="s">
        <v>307</v>
      </c>
      <c r="C155" s="31" t="s">
        <v>445</v>
      </c>
      <c r="D155" s="105">
        <v>89</v>
      </c>
      <c r="E155" s="105">
        <v>2040</v>
      </c>
      <c r="F155" s="105">
        <v>48.8</v>
      </c>
      <c r="G155" s="105">
        <v>0.53200000000000003</v>
      </c>
      <c r="H155" s="105">
        <v>0.32300000000000001</v>
      </c>
      <c r="I155" s="105">
        <v>9.8699999999999992</v>
      </c>
      <c r="J155" s="105">
        <v>0.41099999999999998</v>
      </c>
      <c r="K155" s="105"/>
      <c r="L155" s="105">
        <v>6.7500000000000004E-2</v>
      </c>
      <c r="M155" s="105">
        <v>1.19</v>
      </c>
      <c r="N155" s="105">
        <v>0.38200000000000001</v>
      </c>
      <c r="O155" s="105">
        <v>2.16</v>
      </c>
      <c r="P155" s="105">
        <v>0.53400000000000003</v>
      </c>
      <c r="Q155" s="105">
        <v>0.17</v>
      </c>
      <c r="R155" s="105">
        <v>0.317</v>
      </c>
      <c r="S155" s="105">
        <v>3.1399999999999997E-2</v>
      </c>
      <c r="T155" s="105">
        <v>0.114</v>
      </c>
      <c r="U155" s="105">
        <v>1.09E-2</v>
      </c>
      <c r="V155" s="105">
        <v>2.5100000000000001E-2</v>
      </c>
      <c r="W155" s="105">
        <v>4.8999999999999998E-3</v>
      </c>
      <c r="X155" s="105">
        <v>7.8E-2</v>
      </c>
      <c r="Y155" s="105">
        <v>2.3E-2</v>
      </c>
      <c r="Z155" s="105">
        <v>0.13500000000000001</v>
      </c>
      <c r="AA155" s="105">
        <v>2.8400000000000002E-2</v>
      </c>
      <c r="AB155" s="105">
        <v>5.1299999999999998E-2</v>
      </c>
    </row>
    <row r="156" spans="1:28" x14ac:dyDescent="0.3">
      <c r="A156" s="31" t="s">
        <v>394</v>
      </c>
      <c r="B156" s="31" t="s">
        <v>307</v>
      </c>
      <c r="C156" s="31" t="s">
        <v>445</v>
      </c>
      <c r="D156" s="105">
        <v>98.5</v>
      </c>
      <c r="E156" s="105">
        <v>2000</v>
      </c>
      <c r="F156" s="105">
        <v>49.3</v>
      </c>
      <c r="G156" s="105">
        <v>0.47699999999999998</v>
      </c>
      <c r="H156" s="105">
        <v>0.624</v>
      </c>
      <c r="I156" s="105">
        <v>19.100000000000001</v>
      </c>
      <c r="J156" s="105">
        <v>0.33800000000000002</v>
      </c>
      <c r="K156" s="105"/>
      <c r="L156" s="105">
        <v>4.3799999999999999E-2</v>
      </c>
      <c r="M156" s="105">
        <v>0.77600000000000002</v>
      </c>
      <c r="N156" s="105">
        <v>0.33800000000000002</v>
      </c>
      <c r="O156" s="105">
        <v>2.67</v>
      </c>
      <c r="P156" s="105">
        <v>0.94199999999999995</v>
      </c>
      <c r="Q156" s="105">
        <v>0.27300000000000002</v>
      </c>
      <c r="R156" s="105">
        <v>0.64700000000000002</v>
      </c>
      <c r="S156" s="105">
        <v>7.1199999999999999E-2</v>
      </c>
      <c r="T156" s="105">
        <v>0.24099999999999999</v>
      </c>
      <c r="U156" s="105">
        <v>2.4899999999999999E-2</v>
      </c>
      <c r="V156" s="105">
        <v>3.8600000000000002E-2</v>
      </c>
      <c r="W156" s="105">
        <v>8.3999999999999995E-3</v>
      </c>
      <c r="X156" s="105">
        <v>6.8000000000000005E-2</v>
      </c>
      <c r="Y156" s="105">
        <v>1.8499999999999999E-2</v>
      </c>
      <c r="Z156" s="105">
        <v>0.27300000000000002</v>
      </c>
      <c r="AA156" s="105">
        <v>1.24E-2</v>
      </c>
      <c r="AB156" s="105">
        <v>4.4600000000000001E-2</v>
      </c>
    </row>
    <row r="157" spans="1:28" x14ac:dyDescent="0.3">
      <c r="A157" s="31" t="s">
        <v>394</v>
      </c>
      <c r="B157" s="31" t="s">
        <v>307</v>
      </c>
      <c r="C157" s="31" t="s">
        <v>445</v>
      </c>
      <c r="D157" s="105">
        <v>97.3</v>
      </c>
      <c r="E157" s="105">
        <v>1990</v>
      </c>
      <c r="F157" s="105">
        <v>48.9</v>
      </c>
      <c r="G157" s="105">
        <v>0.42799999999999999</v>
      </c>
      <c r="H157" s="105">
        <v>0.81100000000000005</v>
      </c>
      <c r="I157" s="105">
        <v>22.3</v>
      </c>
      <c r="J157" s="105">
        <v>0.372</v>
      </c>
      <c r="K157" s="105"/>
      <c r="L157" s="105">
        <v>4.19E-2</v>
      </c>
      <c r="M157" s="105">
        <v>0.71799999999999997</v>
      </c>
      <c r="N157" s="105">
        <v>0.32300000000000001</v>
      </c>
      <c r="O157" s="105">
        <v>2.61</v>
      </c>
      <c r="P157" s="105">
        <v>0.98499999999999999</v>
      </c>
      <c r="Q157" s="105">
        <v>0.316</v>
      </c>
      <c r="R157" s="105">
        <v>0.78900000000000003</v>
      </c>
      <c r="S157" s="105">
        <v>8.9800000000000005E-2</v>
      </c>
      <c r="T157" s="105">
        <v>0.32300000000000001</v>
      </c>
      <c r="U157" s="105">
        <v>2.9600000000000001E-2</v>
      </c>
      <c r="V157" s="105">
        <v>0.05</v>
      </c>
      <c r="W157" s="105">
        <v>6.0000000000000001E-3</v>
      </c>
      <c r="X157" s="105">
        <v>9.5000000000000001E-2</v>
      </c>
      <c r="Y157" s="105">
        <v>2.2100000000000002E-2</v>
      </c>
      <c r="Z157" s="105">
        <v>0.378</v>
      </c>
      <c r="AA157" s="105">
        <v>9.7000000000000003E-3</v>
      </c>
      <c r="AB157" s="105">
        <v>4.24E-2</v>
      </c>
    </row>
    <row r="158" spans="1:28" x14ac:dyDescent="0.3">
      <c r="A158" s="31" t="s">
        <v>394</v>
      </c>
      <c r="B158" s="31" t="s">
        <v>307</v>
      </c>
      <c r="C158" s="31" t="s">
        <v>445</v>
      </c>
      <c r="D158" s="105">
        <v>106</v>
      </c>
      <c r="E158" s="105">
        <v>2010</v>
      </c>
      <c r="F158" s="105">
        <v>50.3</v>
      </c>
      <c r="G158" s="105">
        <v>0.38900000000000001</v>
      </c>
      <c r="H158" s="105">
        <v>1.78</v>
      </c>
      <c r="I158" s="105">
        <v>32.200000000000003</v>
      </c>
      <c r="J158" s="105">
        <v>0.34</v>
      </c>
      <c r="K158" s="105"/>
      <c r="L158" s="105">
        <v>2.7799999999999998E-2</v>
      </c>
      <c r="M158" s="105">
        <v>0.48699999999999999</v>
      </c>
      <c r="N158" s="105">
        <v>0.248</v>
      </c>
      <c r="O158" s="105">
        <v>2.56</v>
      </c>
      <c r="P158" s="105">
        <v>1.3</v>
      </c>
      <c r="Q158" s="105">
        <v>0.45300000000000001</v>
      </c>
      <c r="R158" s="105">
        <v>1.21</v>
      </c>
      <c r="S158" s="105">
        <v>0.14699999999999999</v>
      </c>
      <c r="T158" s="105">
        <v>0.63900000000000001</v>
      </c>
      <c r="U158" s="105">
        <v>7.1300000000000002E-2</v>
      </c>
      <c r="V158" s="105">
        <v>0.121</v>
      </c>
      <c r="W158" s="105">
        <v>1.46E-2</v>
      </c>
      <c r="X158" s="105">
        <v>0.104</v>
      </c>
      <c r="Y158" s="105">
        <v>2.2700000000000001E-2</v>
      </c>
      <c r="Z158" s="105">
        <v>0.504</v>
      </c>
      <c r="AA158" s="105">
        <v>5.8999999999999999E-3</v>
      </c>
      <c r="AB158" s="105">
        <v>2.86E-2</v>
      </c>
    </row>
    <row r="159" spans="1:28" x14ac:dyDescent="0.3">
      <c r="A159" s="31" t="s">
        <v>394</v>
      </c>
      <c r="B159" s="31" t="s">
        <v>307</v>
      </c>
      <c r="C159" s="31" t="s">
        <v>445</v>
      </c>
      <c r="D159" s="105">
        <v>90.9</v>
      </c>
      <c r="E159" s="105">
        <v>2050</v>
      </c>
      <c r="F159" s="105">
        <v>48.5</v>
      </c>
      <c r="G159" s="105">
        <v>0.46899999999999997</v>
      </c>
      <c r="H159" s="105">
        <v>0.42399999999999999</v>
      </c>
      <c r="I159" s="105">
        <v>17</v>
      </c>
      <c r="J159" s="105">
        <v>0.38400000000000001</v>
      </c>
      <c r="K159" s="105"/>
      <c r="L159" s="105">
        <v>4.5699999999999998E-2</v>
      </c>
      <c r="M159" s="105">
        <v>0.80900000000000005</v>
      </c>
      <c r="N159" s="105">
        <v>0.34699999999999998</v>
      </c>
      <c r="O159" s="105">
        <v>2.54</v>
      </c>
      <c r="P159" s="105">
        <v>0.81499999999999995</v>
      </c>
      <c r="Q159" s="105">
        <v>0.249</v>
      </c>
      <c r="R159" s="105">
        <v>0.61299999999999999</v>
      </c>
      <c r="S159" s="105">
        <v>5.7500000000000002E-2</v>
      </c>
      <c r="T159" s="105">
        <v>0.19</v>
      </c>
      <c r="U159" s="105">
        <v>1.7000000000000001E-2</v>
      </c>
      <c r="V159" s="105">
        <v>3.2000000000000001E-2</v>
      </c>
      <c r="W159" s="105">
        <v>7.0000000000000001E-3</v>
      </c>
      <c r="X159" s="105">
        <v>5.8999999999999997E-2</v>
      </c>
      <c r="Y159" s="105">
        <v>2.6499999999999999E-2</v>
      </c>
      <c r="Z159" s="105">
        <v>0.23</v>
      </c>
      <c r="AA159" s="105">
        <v>1.55E-2</v>
      </c>
      <c r="AB159" s="105">
        <v>4.6199999999999998E-2</v>
      </c>
    </row>
    <row r="160" spans="1:28" x14ac:dyDescent="0.3">
      <c r="A160" s="31" t="s">
        <v>394</v>
      </c>
      <c r="B160" s="31" t="s">
        <v>307</v>
      </c>
      <c r="C160" s="31" t="s">
        <v>445</v>
      </c>
      <c r="D160" s="105">
        <v>96.2</v>
      </c>
      <c r="E160" s="105">
        <v>2010</v>
      </c>
      <c r="F160" s="105">
        <v>49.1</v>
      </c>
      <c r="G160" s="105">
        <v>0.49399999999999999</v>
      </c>
      <c r="H160" s="105">
        <v>0.57499999999999996</v>
      </c>
      <c r="I160" s="105">
        <v>15.8</v>
      </c>
      <c r="J160" s="105">
        <v>0.377</v>
      </c>
      <c r="K160" s="105"/>
      <c r="L160" s="105">
        <v>5.3699999999999998E-2</v>
      </c>
      <c r="M160" s="105">
        <v>0.79200000000000004</v>
      </c>
      <c r="N160" s="105">
        <v>0.32300000000000001</v>
      </c>
      <c r="O160" s="105">
        <v>2.59</v>
      </c>
      <c r="P160" s="105">
        <v>0.73899999999999999</v>
      </c>
      <c r="Q160" s="105">
        <v>0.24399999999999999</v>
      </c>
      <c r="R160" s="105">
        <v>0.54800000000000004</v>
      </c>
      <c r="S160" s="105">
        <v>5.7000000000000002E-2</v>
      </c>
      <c r="T160" s="105">
        <v>0.21199999999999999</v>
      </c>
      <c r="U160" s="105">
        <v>2.0299999999999999E-2</v>
      </c>
      <c r="V160" s="105">
        <v>3.6400000000000002E-2</v>
      </c>
      <c r="W160" s="105">
        <v>6.8999999999999999E-3</v>
      </c>
      <c r="X160" s="105">
        <v>7.0999999999999994E-2</v>
      </c>
      <c r="Y160" s="105">
        <v>1.6899999999999998E-2</v>
      </c>
      <c r="Z160" s="105">
        <v>0.22700000000000001</v>
      </c>
      <c r="AA160" s="105">
        <v>1.67E-2</v>
      </c>
      <c r="AB160" s="105">
        <v>4.8500000000000001E-2</v>
      </c>
    </row>
    <row r="161" spans="1:28" x14ac:dyDescent="0.3">
      <c r="A161" s="31" t="s">
        <v>292</v>
      </c>
      <c r="B161" s="31" t="s">
        <v>307</v>
      </c>
      <c r="C161" s="31" t="s">
        <v>445</v>
      </c>
      <c r="D161" s="105">
        <v>26.5</v>
      </c>
      <c r="E161" s="105">
        <v>2690</v>
      </c>
      <c r="F161" s="105">
        <v>30.6</v>
      </c>
      <c r="G161" s="105">
        <v>0.55300000000000005</v>
      </c>
      <c r="H161" s="105">
        <v>2.9</v>
      </c>
      <c r="I161" s="105">
        <v>11.4</v>
      </c>
      <c r="J161" s="105">
        <v>0.41399999999999998</v>
      </c>
      <c r="K161" s="105"/>
      <c r="L161" s="105">
        <v>0.26400000000000001</v>
      </c>
      <c r="M161" s="105">
        <v>4.22</v>
      </c>
      <c r="N161" s="105">
        <v>1.49</v>
      </c>
      <c r="O161" s="105">
        <v>10.1</v>
      </c>
      <c r="P161" s="105">
        <v>1.74</v>
      </c>
      <c r="Q161" s="105">
        <v>0.52700000000000002</v>
      </c>
      <c r="R161" s="105">
        <v>1.02</v>
      </c>
      <c r="S161" s="105">
        <v>0.128</v>
      </c>
      <c r="T161" s="105">
        <v>0.60399999999999998</v>
      </c>
      <c r="U161" s="105">
        <v>9.7000000000000003E-2</v>
      </c>
      <c r="V161" s="105">
        <v>0.18</v>
      </c>
      <c r="W161" s="105">
        <v>2.4E-2</v>
      </c>
      <c r="X161" s="105">
        <v>0.157</v>
      </c>
      <c r="Y161" s="105">
        <v>3.7400000000000003E-2</v>
      </c>
      <c r="Z161" s="105">
        <v>8.1000000000000003E-2</v>
      </c>
      <c r="AA161" s="105">
        <v>9.1999999999999998E-2</v>
      </c>
      <c r="AB161" s="105">
        <v>0.33700000000000002</v>
      </c>
    </row>
    <row r="162" spans="1:28" x14ac:dyDescent="0.3">
      <c r="A162" s="31" t="s">
        <v>292</v>
      </c>
      <c r="B162" s="31" t="s">
        <v>307</v>
      </c>
      <c r="C162" s="31" t="s">
        <v>445</v>
      </c>
      <c r="D162" s="105">
        <v>29.5</v>
      </c>
      <c r="E162" s="105">
        <v>2710</v>
      </c>
      <c r="F162" s="105">
        <v>30.1</v>
      </c>
      <c r="G162" s="105">
        <v>0.56699999999999995</v>
      </c>
      <c r="H162" s="105">
        <v>5.63</v>
      </c>
      <c r="I162" s="105">
        <v>17.399999999999999</v>
      </c>
      <c r="J162" s="105">
        <v>0.38300000000000001</v>
      </c>
      <c r="K162" s="105">
        <v>9.0999999999999998E-2</v>
      </c>
      <c r="L162" s="105">
        <v>0.24299999999999999</v>
      </c>
      <c r="M162" s="105">
        <v>3.63</v>
      </c>
      <c r="N162" s="105">
        <v>1.29</v>
      </c>
      <c r="O162" s="105">
        <v>8.83</v>
      </c>
      <c r="P162" s="105">
        <v>1.8</v>
      </c>
      <c r="Q162" s="105">
        <v>0.61299999999999999</v>
      </c>
      <c r="R162" s="105">
        <v>1.4</v>
      </c>
      <c r="S162" s="105">
        <v>0.22</v>
      </c>
      <c r="T162" s="105">
        <v>1.26</v>
      </c>
      <c r="U162" s="105">
        <v>0.20100000000000001</v>
      </c>
      <c r="V162" s="105">
        <v>0.46600000000000003</v>
      </c>
      <c r="W162" s="105">
        <v>4.4400000000000002E-2</v>
      </c>
      <c r="X162" s="105">
        <v>0.246</v>
      </c>
      <c r="Y162" s="105">
        <v>4.6199999999999998E-2</v>
      </c>
      <c r="Z162" s="105">
        <v>0.13100000000000001</v>
      </c>
      <c r="AA162" s="105">
        <v>8.1000000000000003E-2</v>
      </c>
      <c r="AB162" s="105">
        <v>0.28100000000000003</v>
      </c>
    </row>
    <row r="163" spans="1:28" x14ac:dyDescent="0.3">
      <c r="A163" s="31" t="s">
        <v>292</v>
      </c>
      <c r="B163" s="31" t="s">
        <v>307</v>
      </c>
      <c r="C163" s="31" t="s">
        <v>445</v>
      </c>
      <c r="D163" s="105">
        <v>37.4</v>
      </c>
      <c r="E163" s="105">
        <v>2730</v>
      </c>
      <c r="F163" s="105">
        <v>33.1</v>
      </c>
      <c r="G163" s="105">
        <v>0.64700000000000002</v>
      </c>
      <c r="H163" s="105">
        <v>14.5</v>
      </c>
      <c r="I163" s="105">
        <v>37.799999999999997</v>
      </c>
      <c r="J163" s="105">
        <v>0.32300000000000001</v>
      </c>
      <c r="K163" s="105">
        <v>0.36199999999999999</v>
      </c>
      <c r="L163" s="105">
        <v>0.104</v>
      </c>
      <c r="M163" s="105">
        <v>1.98</v>
      </c>
      <c r="N163" s="105">
        <v>0.876</v>
      </c>
      <c r="O163" s="105">
        <v>8.01</v>
      </c>
      <c r="P163" s="105">
        <v>2.74</v>
      </c>
      <c r="Q163" s="105">
        <v>1.07</v>
      </c>
      <c r="R163" s="105">
        <v>2.99</v>
      </c>
      <c r="S163" s="105">
        <v>0.51100000000000001</v>
      </c>
      <c r="T163" s="105">
        <v>2.85</v>
      </c>
      <c r="U163" s="105">
        <v>0.45</v>
      </c>
      <c r="V163" s="105">
        <v>0.98699999999999999</v>
      </c>
      <c r="W163" s="105">
        <v>0.114</v>
      </c>
      <c r="X163" s="105">
        <v>0.623</v>
      </c>
      <c r="Y163" s="105">
        <v>8.1199999999999994E-2</v>
      </c>
      <c r="Z163" s="105">
        <v>0.28799999999999998</v>
      </c>
      <c r="AA163" s="105">
        <v>3.6600000000000001E-2</v>
      </c>
      <c r="AB163" s="105">
        <v>0.13500000000000001</v>
      </c>
    </row>
    <row r="164" spans="1:28" x14ac:dyDescent="0.3">
      <c r="A164" s="31" t="s">
        <v>388</v>
      </c>
      <c r="B164" s="31" t="s">
        <v>307</v>
      </c>
      <c r="C164" s="31" t="s">
        <v>445</v>
      </c>
      <c r="D164" s="105">
        <v>196</v>
      </c>
      <c r="E164" s="105">
        <v>2040</v>
      </c>
      <c r="F164" s="105">
        <v>49.8</v>
      </c>
      <c r="G164" s="105">
        <v>0.52600000000000002</v>
      </c>
      <c r="H164" s="105">
        <v>0.74199999999999999</v>
      </c>
      <c r="I164" s="105">
        <v>9.75</v>
      </c>
      <c r="J164" s="105">
        <v>0.48499999999999999</v>
      </c>
      <c r="K164" s="105"/>
      <c r="L164" s="105">
        <v>0.1</v>
      </c>
      <c r="M164" s="105">
        <v>1.26</v>
      </c>
      <c r="N164" s="105">
        <v>0.40100000000000002</v>
      </c>
      <c r="O164" s="105">
        <v>2.37</v>
      </c>
      <c r="P164" s="105">
        <v>0.57999999999999996</v>
      </c>
      <c r="Q164" s="105">
        <v>0.152</v>
      </c>
      <c r="R164" s="105">
        <v>0.372</v>
      </c>
      <c r="S164" s="105">
        <v>3.7600000000000001E-2</v>
      </c>
      <c r="T164" s="105">
        <v>0.17899999999999999</v>
      </c>
      <c r="U164" s="105">
        <v>2.75E-2</v>
      </c>
      <c r="V164" s="105">
        <v>7.0999999999999994E-2</v>
      </c>
      <c r="W164" s="105">
        <v>1.1299999999999999E-2</v>
      </c>
      <c r="X164" s="105">
        <v>0.12</v>
      </c>
      <c r="Y164" s="105">
        <v>2.8899999999999999E-2</v>
      </c>
      <c r="Z164" s="105">
        <v>0.17299999999999999</v>
      </c>
      <c r="AA164" s="105">
        <v>3.0599999999999999E-2</v>
      </c>
      <c r="AB164" s="105">
        <v>6.3700000000000007E-2</v>
      </c>
    </row>
    <row r="165" spans="1:28" x14ac:dyDescent="0.3">
      <c r="A165" s="31" t="s">
        <v>388</v>
      </c>
      <c r="B165" s="31" t="s">
        <v>307</v>
      </c>
      <c r="C165" s="31" t="s">
        <v>445</v>
      </c>
      <c r="D165" s="105">
        <v>193</v>
      </c>
      <c r="E165" s="105">
        <v>2020</v>
      </c>
      <c r="F165" s="105">
        <v>49.4</v>
      </c>
      <c r="G165" s="105">
        <v>0.53100000000000003</v>
      </c>
      <c r="H165" s="105">
        <v>1.03</v>
      </c>
      <c r="I165" s="105">
        <v>20.399999999999999</v>
      </c>
      <c r="J165" s="105">
        <v>0.47</v>
      </c>
      <c r="K165" s="105"/>
      <c r="L165" s="105">
        <v>6.5500000000000003E-2</v>
      </c>
      <c r="M165" s="105">
        <v>0.97399999999999998</v>
      </c>
      <c r="N165" s="105">
        <v>0.379</v>
      </c>
      <c r="O165" s="105">
        <v>2.94</v>
      </c>
      <c r="P165" s="105">
        <v>0.93200000000000005</v>
      </c>
      <c r="Q165" s="105">
        <v>0.27900000000000003</v>
      </c>
      <c r="R165" s="105">
        <v>0.748</v>
      </c>
      <c r="S165" s="105">
        <v>8.0199999999999994E-2</v>
      </c>
      <c r="T165" s="105">
        <v>0.34</v>
      </c>
      <c r="U165" s="105">
        <v>4.6300000000000001E-2</v>
      </c>
      <c r="V165" s="105">
        <v>7.9000000000000001E-2</v>
      </c>
      <c r="W165" s="105">
        <v>1.24E-2</v>
      </c>
      <c r="X165" s="105">
        <v>0.13</v>
      </c>
      <c r="Y165" s="105">
        <v>3.0300000000000001E-2</v>
      </c>
      <c r="Z165" s="105">
        <v>0.36</v>
      </c>
      <c r="AA165" s="105">
        <v>1.9599999999999999E-2</v>
      </c>
      <c r="AB165" s="105">
        <v>5.1400000000000001E-2</v>
      </c>
    </row>
    <row r="166" spans="1:28" x14ac:dyDescent="0.3">
      <c r="A166" s="31" t="s">
        <v>388</v>
      </c>
      <c r="B166" s="31" t="s">
        <v>307</v>
      </c>
      <c r="C166" s="31" t="s">
        <v>445</v>
      </c>
      <c r="D166" s="105">
        <v>193</v>
      </c>
      <c r="E166" s="105">
        <v>1960</v>
      </c>
      <c r="F166" s="105">
        <v>49.4</v>
      </c>
      <c r="G166" s="105">
        <v>0.54500000000000004</v>
      </c>
      <c r="H166" s="105">
        <v>0.78</v>
      </c>
      <c r="I166" s="105">
        <v>15.7</v>
      </c>
      <c r="J166" s="105">
        <v>0.45400000000000001</v>
      </c>
      <c r="K166" s="105"/>
      <c r="L166" s="105">
        <v>6.54E-2</v>
      </c>
      <c r="M166" s="105">
        <v>1.01</v>
      </c>
      <c r="N166" s="105">
        <v>0.38600000000000001</v>
      </c>
      <c r="O166" s="105">
        <v>2.85</v>
      </c>
      <c r="P166" s="105">
        <v>0.78500000000000003</v>
      </c>
      <c r="Q166" s="105">
        <v>0.23499999999999999</v>
      </c>
      <c r="R166" s="105">
        <v>0.51300000000000001</v>
      </c>
      <c r="S166" s="105">
        <v>5.4399999999999997E-2</v>
      </c>
      <c r="T166" s="105">
        <v>0.22900000000000001</v>
      </c>
      <c r="U166" s="105">
        <v>3.2399999999999998E-2</v>
      </c>
      <c r="V166" s="105">
        <v>7.1999999999999995E-2</v>
      </c>
      <c r="W166" s="105">
        <v>9.4999999999999998E-3</v>
      </c>
      <c r="X166" s="105">
        <v>0.11600000000000001</v>
      </c>
      <c r="Y166" s="105">
        <v>3.0700000000000002E-2</v>
      </c>
      <c r="Z166" s="105">
        <v>0.247</v>
      </c>
      <c r="AA166" s="105">
        <v>1.78E-2</v>
      </c>
      <c r="AB166" s="105">
        <v>5.6599999999999998E-2</v>
      </c>
    </row>
    <row r="167" spans="1:28" x14ac:dyDescent="0.3">
      <c r="A167" s="31" t="s">
        <v>388</v>
      </c>
      <c r="B167" s="31" t="s">
        <v>307</v>
      </c>
      <c r="C167" s="31" t="s">
        <v>445</v>
      </c>
      <c r="D167" s="105">
        <v>199</v>
      </c>
      <c r="E167" s="105">
        <v>2000</v>
      </c>
      <c r="F167" s="105">
        <v>50.2</v>
      </c>
      <c r="G167" s="105">
        <v>0.58299999999999996</v>
      </c>
      <c r="H167" s="105">
        <v>0.73599999999999999</v>
      </c>
      <c r="I167" s="105">
        <v>17.3</v>
      </c>
      <c r="J167" s="105">
        <v>0.47799999999999998</v>
      </c>
      <c r="K167" s="105"/>
      <c r="L167" s="105">
        <v>6.3500000000000001E-2</v>
      </c>
      <c r="M167" s="105">
        <v>1.06</v>
      </c>
      <c r="N167" s="105">
        <v>0.39700000000000002</v>
      </c>
      <c r="O167" s="105">
        <v>2.97</v>
      </c>
      <c r="P167" s="105">
        <v>0.81499999999999995</v>
      </c>
      <c r="Q167" s="105">
        <v>0.25</v>
      </c>
      <c r="R167" s="105">
        <v>0.54200000000000004</v>
      </c>
      <c r="S167" s="105">
        <v>5.3100000000000001E-2</v>
      </c>
      <c r="T167" s="105">
        <v>0.254</v>
      </c>
      <c r="U167" s="105">
        <v>3.4099999999999998E-2</v>
      </c>
      <c r="V167" s="105">
        <v>5.8000000000000003E-2</v>
      </c>
      <c r="W167" s="105">
        <v>1.03E-2</v>
      </c>
      <c r="X167" s="105">
        <v>0.121</v>
      </c>
      <c r="Y167" s="105">
        <v>3.0599999999999999E-2</v>
      </c>
      <c r="Z167" s="105">
        <v>0.32700000000000001</v>
      </c>
      <c r="AA167" s="105">
        <v>2.3400000000000001E-2</v>
      </c>
      <c r="AB167" s="105">
        <v>5.67E-2</v>
      </c>
    </row>
    <row r="168" spans="1:28" x14ac:dyDescent="0.3">
      <c r="A168" s="31" t="s">
        <v>388</v>
      </c>
      <c r="B168" s="31" t="s">
        <v>307</v>
      </c>
      <c r="C168" s="31" t="s">
        <v>445</v>
      </c>
      <c r="D168" s="105">
        <v>196</v>
      </c>
      <c r="E168" s="105">
        <v>2050</v>
      </c>
      <c r="F168" s="105">
        <v>48.9</v>
      </c>
      <c r="G168" s="105">
        <v>0.53400000000000003</v>
      </c>
      <c r="H168" s="105">
        <v>0.54200000000000004</v>
      </c>
      <c r="I168" s="105">
        <v>13.9</v>
      </c>
      <c r="J168" s="105">
        <v>0.47499999999999998</v>
      </c>
      <c r="K168" s="105"/>
      <c r="L168" s="105">
        <v>7.7600000000000002E-2</v>
      </c>
      <c r="M168" s="105">
        <v>1.1000000000000001</v>
      </c>
      <c r="N168" s="105">
        <v>0.38500000000000001</v>
      </c>
      <c r="O168" s="105">
        <v>2.76</v>
      </c>
      <c r="P168" s="105">
        <v>0.73199999999999998</v>
      </c>
      <c r="Q168" s="105">
        <v>0.185</v>
      </c>
      <c r="R168" s="105">
        <v>0.36</v>
      </c>
      <c r="S168" s="105">
        <v>3.9800000000000002E-2</v>
      </c>
      <c r="T168" s="105">
        <v>0.16400000000000001</v>
      </c>
      <c r="U168" s="105">
        <v>2.1899999999999999E-2</v>
      </c>
      <c r="V168" s="105">
        <v>5.6000000000000001E-2</v>
      </c>
      <c r="W168" s="105">
        <v>7.1000000000000004E-3</v>
      </c>
      <c r="X168" s="105">
        <v>0.11600000000000001</v>
      </c>
      <c r="Y168" s="105">
        <v>2.1999999999999999E-2</v>
      </c>
      <c r="Z168" s="105">
        <v>0.25700000000000001</v>
      </c>
      <c r="AA168" s="105">
        <v>2.5100000000000001E-2</v>
      </c>
      <c r="AB168" s="105">
        <v>5.57E-2</v>
      </c>
    </row>
    <row r="169" spans="1:28" x14ac:dyDescent="0.3">
      <c r="A169" s="31" t="s">
        <v>388</v>
      </c>
      <c r="B169" s="31" t="s">
        <v>307</v>
      </c>
      <c r="C169" s="31" t="s">
        <v>445</v>
      </c>
      <c r="D169" s="105">
        <v>197</v>
      </c>
      <c r="E169" s="105">
        <v>2040</v>
      </c>
      <c r="F169" s="105">
        <v>49.8</v>
      </c>
      <c r="G169" s="105">
        <v>0.53300000000000003</v>
      </c>
      <c r="H169" s="105">
        <v>0.82199999999999995</v>
      </c>
      <c r="I169" s="105">
        <v>16.3</v>
      </c>
      <c r="J169" s="105">
        <v>0.498</v>
      </c>
      <c r="K169" s="105"/>
      <c r="L169" s="105">
        <v>7.46E-2</v>
      </c>
      <c r="M169" s="105">
        <v>1.08</v>
      </c>
      <c r="N169" s="105">
        <v>0.39900000000000002</v>
      </c>
      <c r="O169" s="105">
        <v>2.77</v>
      </c>
      <c r="P169" s="105">
        <v>0.82899999999999996</v>
      </c>
      <c r="Q169" s="105">
        <v>0.224</v>
      </c>
      <c r="R169" s="105">
        <v>0.51</v>
      </c>
      <c r="S169" s="105">
        <v>5.74E-2</v>
      </c>
      <c r="T169" s="105">
        <v>0.249</v>
      </c>
      <c r="U169" s="105">
        <v>3.2300000000000002E-2</v>
      </c>
      <c r="V169" s="105">
        <v>8.6999999999999994E-2</v>
      </c>
      <c r="W169" s="105">
        <v>1.4E-2</v>
      </c>
      <c r="X169" s="105">
        <v>0.14000000000000001</v>
      </c>
      <c r="Y169" s="105">
        <v>2.46E-2</v>
      </c>
      <c r="Z169" s="105">
        <v>0.26700000000000002</v>
      </c>
      <c r="AA169" s="105">
        <v>2.53E-2</v>
      </c>
      <c r="AB169" s="105">
        <v>0.06</v>
      </c>
    </row>
    <row r="170" spans="1:28" x14ac:dyDescent="0.3">
      <c r="A170" s="31" t="s">
        <v>388</v>
      </c>
      <c r="B170" s="31" t="s">
        <v>307</v>
      </c>
      <c r="C170" s="31" t="s">
        <v>445</v>
      </c>
      <c r="D170" s="105">
        <v>180</v>
      </c>
      <c r="E170" s="105">
        <v>1960</v>
      </c>
      <c r="F170" s="105">
        <v>48.9</v>
      </c>
      <c r="G170" s="105">
        <v>0.53200000000000003</v>
      </c>
      <c r="H170" s="105">
        <v>0.435</v>
      </c>
      <c r="I170" s="105">
        <v>9.3800000000000008</v>
      </c>
      <c r="J170" s="105">
        <v>0.46</v>
      </c>
      <c r="K170" s="105"/>
      <c r="L170" s="105">
        <v>7.8100000000000003E-2</v>
      </c>
      <c r="M170" s="105">
        <v>1.21</v>
      </c>
      <c r="N170" s="105">
        <v>0.38900000000000001</v>
      </c>
      <c r="O170" s="105">
        <v>2.68</v>
      </c>
      <c r="P170" s="105">
        <v>0.49399999999999999</v>
      </c>
      <c r="Q170" s="105">
        <v>0.14000000000000001</v>
      </c>
      <c r="R170" s="105">
        <v>0.23200000000000001</v>
      </c>
      <c r="S170" s="105">
        <v>2.6100000000000002E-2</v>
      </c>
      <c r="T170" s="105">
        <v>0.106</v>
      </c>
      <c r="U170" s="105">
        <v>1.7600000000000001E-2</v>
      </c>
      <c r="V170" s="105">
        <v>4.1500000000000002E-2</v>
      </c>
      <c r="W170" s="105">
        <v>9.5999999999999992E-3</v>
      </c>
      <c r="X170" s="105">
        <v>0.11799999999999999</v>
      </c>
      <c r="Y170" s="105">
        <v>2.8500000000000001E-2</v>
      </c>
      <c r="Z170" s="105">
        <v>0.18</v>
      </c>
      <c r="AA170" s="105">
        <v>2.8500000000000001E-2</v>
      </c>
      <c r="AB170" s="105">
        <v>6.0600000000000001E-2</v>
      </c>
    </row>
    <row r="171" spans="1:28" x14ac:dyDescent="0.3">
      <c r="A171" s="31" t="s">
        <v>388</v>
      </c>
      <c r="B171" s="31" t="s">
        <v>307</v>
      </c>
      <c r="C171" s="31" t="s">
        <v>445</v>
      </c>
      <c r="D171" s="105">
        <v>191</v>
      </c>
      <c r="E171" s="105">
        <v>2080</v>
      </c>
      <c r="F171" s="105">
        <v>48.6</v>
      </c>
      <c r="G171" s="105">
        <v>0.53600000000000003</v>
      </c>
      <c r="H171" s="105">
        <v>0.53100000000000003</v>
      </c>
      <c r="I171" s="105">
        <v>13.2</v>
      </c>
      <c r="J171" s="105">
        <v>0.48799999999999999</v>
      </c>
      <c r="K171" s="105"/>
      <c r="L171" s="105">
        <v>7.8200000000000006E-2</v>
      </c>
      <c r="M171" s="105">
        <v>1.1399999999999999</v>
      </c>
      <c r="N171" s="105">
        <v>0.40600000000000003</v>
      </c>
      <c r="O171" s="105">
        <v>2.83</v>
      </c>
      <c r="P171" s="105">
        <v>0.72099999999999997</v>
      </c>
      <c r="Q171" s="105">
        <v>0.186</v>
      </c>
      <c r="R171" s="105">
        <v>0.39200000000000002</v>
      </c>
      <c r="S171" s="105">
        <v>3.56E-2</v>
      </c>
      <c r="T171" s="105">
        <v>0.16200000000000001</v>
      </c>
      <c r="U171" s="105">
        <v>2.18E-2</v>
      </c>
      <c r="V171" s="105">
        <v>5.6000000000000001E-2</v>
      </c>
      <c r="W171" s="105">
        <v>1.01E-2</v>
      </c>
      <c r="X171" s="105">
        <v>0.13300000000000001</v>
      </c>
      <c r="Y171" s="105">
        <v>2.92E-2</v>
      </c>
      <c r="Z171" s="105">
        <v>0.28100000000000003</v>
      </c>
      <c r="AA171" s="105">
        <v>2.5899999999999999E-2</v>
      </c>
      <c r="AB171" s="105">
        <v>6.59E-2</v>
      </c>
    </row>
    <row r="172" spans="1:28" ht="15.6" x14ac:dyDescent="0.3">
      <c r="A172" s="31" t="s">
        <v>297</v>
      </c>
      <c r="B172" s="31" t="s">
        <v>307</v>
      </c>
      <c r="C172" s="102" t="s">
        <v>298</v>
      </c>
      <c r="D172" s="105">
        <v>73.7</v>
      </c>
      <c r="E172" s="105">
        <v>2580</v>
      </c>
      <c r="F172" s="105">
        <v>37.200000000000003</v>
      </c>
      <c r="G172" s="105">
        <v>2.5000000000000001E-2</v>
      </c>
      <c r="H172" s="105">
        <v>2.33</v>
      </c>
      <c r="I172" s="105">
        <v>0.36599999999999999</v>
      </c>
      <c r="J172" s="105">
        <v>0.156</v>
      </c>
      <c r="K172" s="105">
        <v>3.6999999999999998E-2</v>
      </c>
      <c r="L172" s="105">
        <v>1.4200000000000001E-2</v>
      </c>
      <c r="M172" s="105">
        <v>7.0000000000000007E-2</v>
      </c>
      <c r="N172" s="105">
        <v>1.4200000000000001E-2</v>
      </c>
      <c r="O172" s="105">
        <v>8.6999999999999994E-2</v>
      </c>
      <c r="P172" s="105">
        <v>2.1999999999999999E-2</v>
      </c>
      <c r="Q172" s="105">
        <v>1.4E-2</v>
      </c>
      <c r="R172" s="105">
        <v>4.2000000000000003E-2</v>
      </c>
      <c r="S172" s="105">
        <v>2.0199999999999999E-2</v>
      </c>
      <c r="T172" s="105">
        <v>0.22500000000000001</v>
      </c>
      <c r="U172" s="105">
        <v>8.1600000000000006E-2</v>
      </c>
      <c r="V172" s="105">
        <v>0.35099999999999998</v>
      </c>
      <c r="W172" s="105">
        <v>6.9099999999999995E-2</v>
      </c>
      <c r="X172" s="105">
        <v>0.61099999999999999</v>
      </c>
      <c r="Y172" s="105">
        <v>0.10100000000000001</v>
      </c>
      <c r="Z172" s="105"/>
      <c r="AA172" s="105">
        <v>2.23E-2</v>
      </c>
      <c r="AB172" s="105">
        <v>1.2800000000000001E-2</v>
      </c>
    </row>
    <row r="173" spans="1:28" ht="15.6" x14ac:dyDescent="0.3">
      <c r="A173" s="31" t="s">
        <v>297</v>
      </c>
      <c r="B173" s="31" t="s">
        <v>307</v>
      </c>
      <c r="C173" s="102" t="s">
        <v>298</v>
      </c>
      <c r="D173" s="105">
        <v>87.1</v>
      </c>
      <c r="E173" s="105">
        <v>2440</v>
      </c>
      <c r="F173" s="105">
        <v>35</v>
      </c>
      <c r="G173" s="105"/>
      <c r="H173" s="105">
        <v>3.13</v>
      </c>
      <c r="I173" s="105">
        <v>0.63100000000000001</v>
      </c>
      <c r="J173" s="105">
        <v>0.155</v>
      </c>
      <c r="K173" s="105"/>
      <c r="L173" s="105">
        <v>1.41E-2</v>
      </c>
      <c r="M173" s="105">
        <v>6.9000000000000006E-2</v>
      </c>
      <c r="N173" s="105">
        <v>0.02</v>
      </c>
      <c r="O173" s="105">
        <v>0.104</v>
      </c>
      <c r="P173" s="105">
        <v>4.5999999999999999E-2</v>
      </c>
      <c r="Q173" s="105">
        <v>1.83E-2</v>
      </c>
      <c r="R173" s="105">
        <v>5.8000000000000003E-2</v>
      </c>
      <c r="S173" s="105">
        <v>2.1700000000000001E-2</v>
      </c>
      <c r="T173" s="105">
        <v>0.313</v>
      </c>
      <c r="U173" s="105">
        <v>0.11899999999999999</v>
      </c>
      <c r="V173" s="105">
        <v>0.47099999999999997</v>
      </c>
      <c r="W173" s="105">
        <v>9.1999999999999998E-2</v>
      </c>
      <c r="X173" s="105">
        <v>0.96199999999999997</v>
      </c>
      <c r="Y173" s="105">
        <v>0.16500000000000001</v>
      </c>
      <c r="Z173" s="105"/>
      <c r="AA173" s="105">
        <v>0.02</v>
      </c>
      <c r="AB173" s="105">
        <v>1.3599999999999999E-2</v>
      </c>
    </row>
    <row r="174" spans="1:28" ht="15.6" x14ac:dyDescent="0.3">
      <c r="A174" s="31" t="s">
        <v>297</v>
      </c>
      <c r="B174" s="31" t="s">
        <v>307</v>
      </c>
      <c r="C174" s="102" t="s">
        <v>298</v>
      </c>
      <c r="D174" s="105">
        <v>75.5</v>
      </c>
      <c r="E174" s="105">
        <v>2610</v>
      </c>
      <c r="F174" s="105">
        <v>36.6</v>
      </c>
      <c r="G174" s="105">
        <v>2.5999999999999999E-2</v>
      </c>
      <c r="H174" s="105">
        <v>2.31</v>
      </c>
      <c r="I174" s="105">
        <v>0.38900000000000001</v>
      </c>
      <c r="J174" s="105">
        <v>0.17</v>
      </c>
      <c r="K174" s="105">
        <v>0.12</v>
      </c>
      <c r="L174" s="105">
        <v>1.4999999999999999E-2</v>
      </c>
      <c r="M174" s="105">
        <v>6.6000000000000003E-2</v>
      </c>
      <c r="N174" s="105">
        <v>2.63E-2</v>
      </c>
      <c r="O174" s="105">
        <v>7.5999999999999998E-2</v>
      </c>
      <c r="P174" s="105">
        <v>4.4999999999999998E-2</v>
      </c>
      <c r="Q174" s="105"/>
      <c r="R174" s="105">
        <v>5.6000000000000001E-2</v>
      </c>
      <c r="S174" s="105">
        <v>1.9900000000000001E-2</v>
      </c>
      <c r="T174" s="105">
        <v>0.24399999999999999</v>
      </c>
      <c r="U174" s="105">
        <v>7.1499999999999994E-2</v>
      </c>
      <c r="V174" s="105">
        <v>0.30199999999999999</v>
      </c>
      <c r="W174" s="105">
        <v>6.6100000000000006E-2</v>
      </c>
      <c r="X174" s="105">
        <v>0.55100000000000005</v>
      </c>
      <c r="Y174" s="105">
        <v>0.10199999999999999</v>
      </c>
      <c r="Z174" s="105"/>
      <c r="AA174" s="105">
        <v>2.6499999999999999E-2</v>
      </c>
      <c r="AB174" s="105">
        <v>1.0200000000000001E-2</v>
      </c>
    </row>
    <row r="175" spans="1:28" ht="15.6" x14ac:dyDescent="0.3">
      <c r="A175" s="31" t="s">
        <v>297</v>
      </c>
      <c r="B175" s="31" t="s">
        <v>307</v>
      </c>
      <c r="C175" s="102" t="s">
        <v>298</v>
      </c>
      <c r="D175" s="105">
        <v>86.3</v>
      </c>
      <c r="E175" s="105">
        <v>2470</v>
      </c>
      <c r="F175" s="105">
        <v>37.4</v>
      </c>
      <c r="G175" s="105">
        <v>4.4999999999999998E-2</v>
      </c>
      <c r="H175" s="105">
        <v>3.32</v>
      </c>
      <c r="I175" s="105">
        <v>1.47</v>
      </c>
      <c r="J175" s="105">
        <v>0.19600000000000001</v>
      </c>
      <c r="K175" s="105"/>
      <c r="L175" s="105">
        <v>1.0800000000000001E-2</v>
      </c>
      <c r="M175" s="105">
        <v>9.6000000000000002E-2</v>
      </c>
      <c r="N175" s="105">
        <v>1.9900000000000001E-2</v>
      </c>
      <c r="O175" s="105">
        <v>0.19900000000000001</v>
      </c>
      <c r="P175" s="105">
        <v>0.05</v>
      </c>
      <c r="Q175" s="105">
        <v>2.1700000000000001E-2</v>
      </c>
      <c r="R175" s="105">
        <v>9.8000000000000004E-2</v>
      </c>
      <c r="S175" s="105">
        <v>2.6700000000000002E-2</v>
      </c>
      <c r="T175" s="105">
        <v>0.35</v>
      </c>
      <c r="U175" s="105">
        <v>0.113</v>
      </c>
      <c r="V175" s="105">
        <v>0.55400000000000005</v>
      </c>
      <c r="W175" s="105">
        <v>0.109</v>
      </c>
      <c r="X175" s="105">
        <v>0.90200000000000002</v>
      </c>
      <c r="Y175" s="105">
        <v>0.17399999999999999</v>
      </c>
      <c r="Z175" s="105"/>
      <c r="AA175" s="105">
        <v>1.8800000000000001E-2</v>
      </c>
      <c r="AB175" s="105">
        <v>1.34E-2</v>
      </c>
    </row>
    <row r="176" spans="1:28" ht="15.6" x14ac:dyDescent="0.3">
      <c r="A176" s="31" t="s">
        <v>297</v>
      </c>
      <c r="B176" s="31" t="s">
        <v>307</v>
      </c>
      <c r="C176" s="102" t="s">
        <v>298</v>
      </c>
      <c r="D176" s="105">
        <v>85</v>
      </c>
      <c r="E176" s="105">
        <v>2540</v>
      </c>
      <c r="F176" s="105">
        <v>36.9</v>
      </c>
      <c r="G176" s="105">
        <v>2.5000000000000001E-2</v>
      </c>
      <c r="H176" s="105">
        <v>2.72</v>
      </c>
      <c r="I176" s="105">
        <v>0.499</v>
      </c>
      <c r="J176" s="105">
        <v>0.14599999999999999</v>
      </c>
      <c r="K176" s="105"/>
      <c r="L176" s="105">
        <v>7.0000000000000001E-3</v>
      </c>
      <c r="M176" s="105">
        <v>6.8000000000000005E-2</v>
      </c>
      <c r="N176" s="105">
        <v>1.2699999999999999E-2</v>
      </c>
      <c r="O176" s="105">
        <v>0.114</v>
      </c>
      <c r="P176" s="105">
        <v>4.7E-2</v>
      </c>
      <c r="Q176" s="105">
        <v>9.1999999999999998E-3</v>
      </c>
      <c r="R176" s="105">
        <v>5.5E-2</v>
      </c>
      <c r="S176" s="105">
        <v>2.1399999999999999E-2</v>
      </c>
      <c r="T176" s="105">
        <v>0.252</v>
      </c>
      <c r="U176" s="105">
        <v>9.5600000000000004E-2</v>
      </c>
      <c r="V176" s="105">
        <v>0.42299999999999999</v>
      </c>
      <c r="W176" s="105">
        <v>8.7999999999999995E-2</v>
      </c>
      <c r="X176" s="105">
        <v>0.68899999999999995</v>
      </c>
      <c r="Y176" s="105">
        <v>0.13100000000000001</v>
      </c>
      <c r="Z176" s="105"/>
      <c r="AA176" s="105">
        <v>2.4199999999999999E-2</v>
      </c>
      <c r="AB176" s="105">
        <v>1.5599999999999999E-2</v>
      </c>
    </row>
    <row r="177" spans="1:28" ht="15.6" x14ac:dyDescent="0.3">
      <c r="A177" s="31" t="s">
        <v>287</v>
      </c>
      <c r="B177" s="31" t="s">
        <v>310</v>
      </c>
      <c r="C177" s="102" t="s">
        <v>284</v>
      </c>
      <c r="D177" s="105">
        <v>6640</v>
      </c>
      <c r="E177" s="105">
        <v>209</v>
      </c>
      <c r="F177" s="105">
        <v>1780</v>
      </c>
      <c r="G177" s="105">
        <v>49.6</v>
      </c>
      <c r="H177" s="105">
        <v>1.01E-2</v>
      </c>
      <c r="I177" s="105">
        <v>4.82</v>
      </c>
      <c r="J177" s="105">
        <v>10.1</v>
      </c>
      <c r="K177" s="105">
        <v>877</v>
      </c>
      <c r="L177" s="105">
        <v>1.1000000000000001E-3</v>
      </c>
      <c r="M177" s="105">
        <v>1.8600000000000001E-3</v>
      </c>
      <c r="N177" s="105"/>
      <c r="O177" s="105"/>
      <c r="P177" s="105"/>
      <c r="Q177" s="105">
        <v>8.2000000000000007E-3</v>
      </c>
      <c r="R177" s="105"/>
      <c r="S177" s="105"/>
      <c r="T177" s="105"/>
      <c r="U177" s="105"/>
      <c r="V177" s="105"/>
      <c r="W177" s="105"/>
      <c r="X177" s="105"/>
      <c r="Y177" s="105"/>
      <c r="Z177" s="105">
        <v>0.17499999999999999</v>
      </c>
      <c r="AA177" s="105">
        <v>4.2200000000000001E-2</v>
      </c>
      <c r="AB177" s="105">
        <v>8.4700000000000001E-3</v>
      </c>
    </row>
    <row r="178" spans="1:28" ht="15.6" x14ac:dyDescent="0.3">
      <c r="A178" s="31" t="s">
        <v>287</v>
      </c>
      <c r="B178" s="31" t="s">
        <v>310</v>
      </c>
      <c r="C178" s="102" t="s">
        <v>284</v>
      </c>
      <c r="D178" s="105">
        <v>6650</v>
      </c>
      <c r="E178" s="105">
        <v>208</v>
      </c>
      <c r="F178" s="105">
        <v>1770</v>
      </c>
      <c r="G178" s="105">
        <v>48.7</v>
      </c>
      <c r="H178" s="105">
        <v>8.9999999999999993E-3</v>
      </c>
      <c r="I178" s="105">
        <v>4.74</v>
      </c>
      <c r="J178" s="105">
        <v>10.1</v>
      </c>
      <c r="K178" s="105">
        <v>869</v>
      </c>
      <c r="L178" s="105">
        <v>5.9999999999999995E-4</v>
      </c>
      <c r="M178" s="105">
        <v>1.9599999999999999E-3</v>
      </c>
      <c r="N178" s="105"/>
      <c r="O178" s="105"/>
      <c r="P178" s="105"/>
      <c r="Q178" s="105">
        <v>7.4999999999999997E-3</v>
      </c>
      <c r="R178" s="105"/>
      <c r="S178" s="105"/>
      <c r="T178" s="105"/>
      <c r="U178" s="105"/>
      <c r="V178" s="105"/>
      <c r="W178" s="105"/>
      <c r="X178" s="105"/>
      <c r="Y178" s="105"/>
      <c r="Z178" s="105">
        <v>0.17100000000000001</v>
      </c>
      <c r="AA178" s="105">
        <v>3.5999999999999997E-2</v>
      </c>
      <c r="AB178" s="105">
        <v>7.3400000000000002E-3</v>
      </c>
    </row>
    <row r="179" spans="1:28" ht="15.6" x14ac:dyDescent="0.3">
      <c r="A179" s="31" t="s">
        <v>287</v>
      </c>
      <c r="B179" s="31" t="s">
        <v>310</v>
      </c>
      <c r="C179" s="102" t="s">
        <v>284</v>
      </c>
      <c r="D179" s="105">
        <v>6630</v>
      </c>
      <c r="E179" s="105">
        <v>213</v>
      </c>
      <c r="F179" s="105">
        <v>1660</v>
      </c>
      <c r="G179" s="105">
        <v>46.6</v>
      </c>
      <c r="H179" s="105">
        <v>1.01E-2</v>
      </c>
      <c r="I179" s="105">
        <v>4.71</v>
      </c>
      <c r="J179" s="105">
        <v>10</v>
      </c>
      <c r="K179" s="105">
        <v>863</v>
      </c>
      <c r="L179" s="105">
        <v>9.4999999999999998E-3</v>
      </c>
      <c r="M179" s="105">
        <v>2.5999999999999999E-2</v>
      </c>
      <c r="N179" s="105">
        <v>2.5000000000000001E-3</v>
      </c>
      <c r="O179" s="105">
        <v>6.1999999999999998E-3</v>
      </c>
      <c r="P179" s="105"/>
      <c r="Q179" s="105">
        <v>8.8999999999999999E-3</v>
      </c>
      <c r="R179" s="105"/>
      <c r="S179" s="105"/>
      <c r="T179" s="105"/>
      <c r="U179" s="105"/>
      <c r="V179" s="105"/>
      <c r="W179" s="105"/>
      <c r="X179" s="105"/>
      <c r="Y179" s="105"/>
      <c r="Z179" s="105">
        <v>0.17199999999999999</v>
      </c>
      <c r="AA179" s="105">
        <v>2.9899999999999999E-2</v>
      </c>
      <c r="AB179" s="105">
        <v>7.3800000000000003E-3</v>
      </c>
    </row>
    <row r="180" spans="1:28" ht="15.6" x14ac:dyDescent="0.3">
      <c r="A180" s="31" t="s">
        <v>287</v>
      </c>
      <c r="B180" s="31" t="s">
        <v>310</v>
      </c>
      <c r="C180" s="102" t="s">
        <v>284</v>
      </c>
      <c r="D180" s="105">
        <v>6540</v>
      </c>
      <c r="E180" s="105">
        <v>215</v>
      </c>
      <c r="F180" s="105">
        <v>1650</v>
      </c>
      <c r="G180" s="105">
        <v>48</v>
      </c>
      <c r="H180" s="105">
        <v>1.0500000000000001E-2</v>
      </c>
      <c r="I180" s="105">
        <v>4.6900000000000004</v>
      </c>
      <c r="J180" s="105">
        <v>9.94</v>
      </c>
      <c r="K180" s="105">
        <v>874</v>
      </c>
      <c r="L180" s="105">
        <v>1.1999999999999999E-3</v>
      </c>
      <c r="M180" s="105">
        <v>2.8999999999999998E-3</v>
      </c>
      <c r="N180" s="105"/>
      <c r="O180" s="105"/>
      <c r="P180" s="105"/>
      <c r="Q180" s="105">
        <v>9.4999999999999998E-3</v>
      </c>
      <c r="R180" s="105">
        <v>4.1999999999999997E-3</v>
      </c>
      <c r="S180" s="105"/>
      <c r="T180" s="105"/>
      <c r="U180" s="105"/>
      <c r="V180" s="105"/>
      <c r="W180" s="105"/>
      <c r="X180" s="105"/>
      <c r="Y180" s="105"/>
      <c r="Z180" s="105">
        <v>0.16800000000000001</v>
      </c>
      <c r="AA180" s="105">
        <v>2.8000000000000001E-2</v>
      </c>
      <c r="AB180" s="105">
        <v>5.7999999999999996E-3</v>
      </c>
    </row>
    <row r="181" spans="1:28" ht="15.6" x14ac:dyDescent="0.3">
      <c r="A181" s="31" t="s">
        <v>287</v>
      </c>
      <c r="B181" s="31" t="s">
        <v>310</v>
      </c>
      <c r="C181" s="102" t="s">
        <v>284</v>
      </c>
      <c r="D181" s="105">
        <v>6490</v>
      </c>
      <c r="E181" s="105">
        <v>212</v>
      </c>
      <c r="F181" s="105">
        <v>1720</v>
      </c>
      <c r="G181" s="105">
        <v>49.8</v>
      </c>
      <c r="H181" s="105">
        <v>9.7999999999999997E-3</v>
      </c>
      <c r="I181" s="105">
        <v>4.67</v>
      </c>
      <c r="J181" s="105">
        <v>9.89</v>
      </c>
      <c r="K181" s="105">
        <v>886</v>
      </c>
      <c r="L181" s="105">
        <v>1.1999999999999999E-3</v>
      </c>
      <c r="M181" s="105">
        <v>1.9499999999999999E-3</v>
      </c>
      <c r="N181" s="105"/>
      <c r="O181" s="105"/>
      <c r="P181" s="105"/>
      <c r="Q181" s="105">
        <v>8.3999999999999995E-3</v>
      </c>
      <c r="R181" s="105"/>
      <c r="S181" s="105"/>
      <c r="T181" s="105"/>
      <c r="U181" s="105"/>
      <c r="V181" s="105"/>
      <c r="W181" s="105"/>
      <c r="X181" s="105"/>
      <c r="Y181" s="105"/>
      <c r="Z181" s="105">
        <v>0.17399999999999999</v>
      </c>
      <c r="AA181" s="105">
        <v>3.3399999999999999E-2</v>
      </c>
      <c r="AB181" s="105">
        <v>7.6E-3</v>
      </c>
    </row>
    <row r="182" spans="1:28" ht="15.6" x14ac:dyDescent="0.3">
      <c r="A182" s="31" t="s">
        <v>287</v>
      </c>
      <c r="B182" s="31" t="s">
        <v>310</v>
      </c>
      <c r="C182" s="102" t="s">
        <v>284</v>
      </c>
      <c r="D182" s="105">
        <v>6790</v>
      </c>
      <c r="E182" s="105">
        <v>218</v>
      </c>
      <c r="F182" s="105">
        <v>1800</v>
      </c>
      <c r="G182" s="105">
        <v>48.7</v>
      </c>
      <c r="H182" s="105">
        <v>1.6199999999999999E-2</v>
      </c>
      <c r="I182" s="105">
        <v>4.8499999999999996</v>
      </c>
      <c r="J182" s="105">
        <v>10.1</v>
      </c>
      <c r="K182" s="105">
        <v>910</v>
      </c>
      <c r="L182" s="105">
        <v>4.1000000000000003E-3</v>
      </c>
      <c r="M182" s="105">
        <v>2.4799999999999999E-2</v>
      </c>
      <c r="N182" s="105">
        <v>3.3600000000000001E-3</v>
      </c>
      <c r="O182" s="105">
        <v>1.3100000000000001E-2</v>
      </c>
      <c r="P182" s="105"/>
      <c r="Q182" s="105">
        <v>8.8999999999999999E-3</v>
      </c>
      <c r="R182" s="105"/>
      <c r="S182" s="105"/>
      <c r="T182" s="105"/>
      <c r="U182" s="105"/>
      <c r="V182" s="105"/>
      <c r="W182" s="105"/>
      <c r="X182" s="105"/>
      <c r="Y182" s="105"/>
      <c r="Z182" s="105">
        <v>0.16700000000000001</v>
      </c>
      <c r="AA182" s="105">
        <v>2.5999999999999999E-2</v>
      </c>
      <c r="AB182" s="105">
        <v>5.0699999999999999E-3</v>
      </c>
    </row>
    <row r="183" spans="1:28" ht="15.6" x14ac:dyDescent="0.3">
      <c r="A183" s="31" t="s">
        <v>289</v>
      </c>
      <c r="B183" s="31" t="s">
        <v>310</v>
      </c>
      <c r="C183" s="102" t="s">
        <v>288</v>
      </c>
      <c r="D183" s="105">
        <v>481</v>
      </c>
      <c r="E183" s="105">
        <v>141</v>
      </c>
      <c r="F183" s="105">
        <v>1580</v>
      </c>
      <c r="G183" s="105">
        <v>5.38</v>
      </c>
      <c r="H183" s="105">
        <v>4.6100000000000002E-2</v>
      </c>
      <c r="I183" s="105">
        <v>0.69199999999999995</v>
      </c>
      <c r="J183" s="105">
        <v>26.5</v>
      </c>
      <c r="K183" s="105">
        <v>2640</v>
      </c>
      <c r="L183" s="105">
        <v>9.7000000000000003E-3</v>
      </c>
      <c r="M183" s="105">
        <v>3.3599999999999998E-2</v>
      </c>
      <c r="N183" s="105">
        <v>4.6899999999999997E-3</v>
      </c>
      <c r="O183" s="105">
        <v>1.2999999999999999E-2</v>
      </c>
      <c r="P183" s="105">
        <v>3.3999999999999998E-3</v>
      </c>
      <c r="Q183" s="105">
        <v>1.7899999999999999E-2</v>
      </c>
      <c r="R183" s="105">
        <v>1.37E-2</v>
      </c>
      <c r="S183" s="105">
        <v>7.9000000000000001E-4</v>
      </c>
      <c r="T183" s="105">
        <v>5.4999999999999997E-3</v>
      </c>
      <c r="U183" s="105">
        <v>9.5E-4</v>
      </c>
      <c r="V183" s="105">
        <v>3.3999999999999998E-3</v>
      </c>
      <c r="W183" s="105"/>
      <c r="X183" s="105">
        <v>3.3E-3</v>
      </c>
      <c r="Y183" s="105">
        <v>6.2E-4</v>
      </c>
      <c r="Z183" s="105">
        <v>2.0299999999999999E-2</v>
      </c>
      <c r="AA183" s="105">
        <v>13.3</v>
      </c>
      <c r="AB183" s="105">
        <v>0.37</v>
      </c>
    </row>
    <row r="184" spans="1:28" ht="15.6" x14ac:dyDescent="0.3">
      <c r="A184" s="31" t="s">
        <v>289</v>
      </c>
      <c r="B184" s="31" t="s">
        <v>310</v>
      </c>
      <c r="C184" s="102" t="s">
        <v>288</v>
      </c>
      <c r="D184" s="105">
        <v>492</v>
      </c>
      <c r="E184" s="105">
        <v>141</v>
      </c>
      <c r="F184" s="105">
        <v>1580</v>
      </c>
      <c r="G184" s="105">
        <v>6.44</v>
      </c>
      <c r="H184" s="105">
        <v>5.8599999999999999E-2</v>
      </c>
      <c r="I184" s="105">
        <v>0.70199999999999996</v>
      </c>
      <c r="J184" s="105">
        <v>34.700000000000003</v>
      </c>
      <c r="K184" s="105">
        <v>3110</v>
      </c>
      <c r="L184" s="105">
        <v>2.3199999999999998E-2</v>
      </c>
      <c r="M184" s="105">
        <v>6.2799999999999995E-2</v>
      </c>
      <c r="N184" s="105">
        <v>9.4000000000000004E-3</v>
      </c>
      <c r="O184" s="105">
        <v>3.2000000000000001E-2</v>
      </c>
      <c r="P184" s="105">
        <v>5.5999999999999999E-3</v>
      </c>
      <c r="Q184" s="105">
        <v>1.9099999999999999E-2</v>
      </c>
      <c r="R184" s="105">
        <v>2.52E-2</v>
      </c>
      <c r="S184" s="105">
        <v>1.1199999999999999E-3</v>
      </c>
      <c r="T184" s="105">
        <v>8.0999999999999996E-3</v>
      </c>
      <c r="U184" s="105">
        <v>1.1100000000000001E-3</v>
      </c>
      <c r="V184" s="105">
        <v>2.8E-3</v>
      </c>
      <c r="W184" s="105"/>
      <c r="X184" s="105">
        <v>2.2000000000000001E-3</v>
      </c>
      <c r="Y184" s="105">
        <v>5.1000000000000004E-4</v>
      </c>
      <c r="Z184" s="105">
        <v>1.7299999999999999E-2</v>
      </c>
      <c r="AA184" s="105">
        <v>13.9</v>
      </c>
      <c r="AB184" s="105">
        <v>0.254</v>
      </c>
    </row>
    <row r="185" spans="1:28" ht="15.6" x14ac:dyDescent="0.3">
      <c r="A185" s="31" t="s">
        <v>289</v>
      </c>
      <c r="B185" s="31" t="s">
        <v>310</v>
      </c>
      <c r="C185" s="102" t="s">
        <v>288</v>
      </c>
      <c r="D185" s="105">
        <v>486</v>
      </c>
      <c r="E185" s="105">
        <v>144</v>
      </c>
      <c r="F185" s="105">
        <v>1580</v>
      </c>
      <c r="G185" s="105">
        <v>5.12</v>
      </c>
      <c r="H185" s="105">
        <v>2.7199999999999998E-2</v>
      </c>
      <c r="I185" s="105">
        <v>0.72199999999999998</v>
      </c>
      <c r="J185" s="105">
        <v>19.100000000000001</v>
      </c>
      <c r="K185" s="105">
        <v>2510</v>
      </c>
      <c r="L185" s="105">
        <v>3.5000000000000001E-3</v>
      </c>
      <c r="M185" s="105">
        <v>7.0000000000000001E-3</v>
      </c>
      <c r="N185" s="105">
        <v>6.8000000000000005E-4</v>
      </c>
      <c r="O185" s="105"/>
      <c r="P185" s="105"/>
      <c r="Q185" s="105">
        <v>1.5699999999999999E-2</v>
      </c>
      <c r="R185" s="105">
        <v>1.11E-2</v>
      </c>
      <c r="S185" s="105"/>
      <c r="T185" s="105"/>
      <c r="U185" s="105"/>
      <c r="V185" s="105"/>
      <c r="W185" s="105"/>
      <c r="X185" s="105">
        <v>2.2000000000000001E-3</v>
      </c>
      <c r="Y185" s="105"/>
      <c r="Z185" s="105">
        <v>1.9599999999999999E-2</v>
      </c>
      <c r="AA185" s="105">
        <v>11.5</v>
      </c>
      <c r="AB185" s="105">
        <v>0.36699999999999999</v>
      </c>
    </row>
    <row r="186" spans="1:28" ht="15.6" x14ac:dyDescent="0.3">
      <c r="A186" s="31" t="s">
        <v>289</v>
      </c>
      <c r="B186" s="31" t="s">
        <v>310</v>
      </c>
      <c r="C186" s="102" t="s">
        <v>288</v>
      </c>
      <c r="D186" s="105">
        <v>493</v>
      </c>
      <c r="E186" s="105">
        <v>143</v>
      </c>
      <c r="F186" s="105">
        <v>1580</v>
      </c>
      <c r="G186" s="105">
        <v>5.32</v>
      </c>
      <c r="H186" s="105">
        <v>5.1999999999999998E-2</v>
      </c>
      <c r="I186" s="105">
        <v>0.78700000000000003</v>
      </c>
      <c r="J186" s="105">
        <v>31.7</v>
      </c>
      <c r="K186" s="105">
        <v>2650</v>
      </c>
      <c r="L186" s="105">
        <v>2.41E-2</v>
      </c>
      <c r="M186" s="105">
        <v>7.9100000000000004E-2</v>
      </c>
      <c r="N186" s="105">
        <v>1.12E-2</v>
      </c>
      <c r="O186" s="105">
        <v>4.3999999999999997E-2</v>
      </c>
      <c r="P186" s="105">
        <v>1.3899999999999999E-2</v>
      </c>
      <c r="Q186" s="105">
        <v>1.9300000000000001E-2</v>
      </c>
      <c r="R186" s="105">
        <v>1.9900000000000001E-2</v>
      </c>
      <c r="S186" s="105">
        <v>1.5499999999999999E-3</v>
      </c>
      <c r="T186" s="105">
        <v>6.1000000000000004E-3</v>
      </c>
      <c r="U186" s="105">
        <v>1.4400000000000001E-3</v>
      </c>
      <c r="V186" s="105">
        <v>4.1999999999999997E-3</v>
      </c>
      <c r="W186" s="105"/>
      <c r="X186" s="105"/>
      <c r="Y186" s="105"/>
      <c r="Z186" s="105">
        <v>2.07E-2</v>
      </c>
      <c r="AA186" s="105">
        <v>13.6</v>
      </c>
      <c r="AB186" s="105">
        <v>0.25800000000000001</v>
      </c>
    </row>
    <row r="187" spans="1:28" ht="15.6" x14ac:dyDescent="0.3">
      <c r="A187" s="31" t="s">
        <v>289</v>
      </c>
      <c r="B187" s="31" t="s">
        <v>310</v>
      </c>
      <c r="C187" s="102" t="s">
        <v>288</v>
      </c>
      <c r="D187" s="105">
        <v>502</v>
      </c>
      <c r="E187" s="105">
        <v>144</v>
      </c>
      <c r="F187" s="105">
        <v>1560</v>
      </c>
      <c r="G187" s="105">
        <v>5.53</v>
      </c>
      <c r="H187" s="105">
        <v>2.7099999999999999E-2</v>
      </c>
      <c r="I187" s="105">
        <v>0.83699999999999997</v>
      </c>
      <c r="J187" s="105">
        <v>28.8</v>
      </c>
      <c r="K187" s="105">
        <v>2550</v>
      </c>
      <c r="L187" s="105">
        <v>1.47E-2</v>
      </c>
      <c r="M187" s="105">
        <v>3.7600000000000001E-2</v>
      </c>
      <c r="N187" s="105">
        <v>5.1000000000000004E-3</v>
      </c>
      <c r="O187" s="105">
        <v>1.83E-2</v>
      </c>
      <c r="P187" s="105"/>
      <c r="Q187" s="105">
        <v>1.9099999999999999E-2</v>
      </c>
      <c r="R187" s="105">
        <v>1.5299999999999999E-2</v>
      </c>
      <c r="S187" s="105"/>
      <c r="T187" s="105">
        <v>1.9E-3</v>
      </c>
      <c r="U187" s="105"/>
      <c r="V187" s="105"/>
      <c r="W187" s="105"/>
      <c r="X187" s="105"/>
      <c r="Y187" s="105"/>
      <c r="Z187" s="105">
        <v>1.9800000000000002E-2</v>
      </c>
      <c r="AA187" s="105">
        <v>14.4</v>
      </c>
      <c r="AB187" s="105">
        <v>0.25800000000000001</v>
      </c>
    </row>
    <row r="188" spans="1:28" ht="15.6" x14ac:dyDescent="0.3">
      <c r="A188" s="31" t="s">
        <v>289</v>
      </c>
      <c r="B188" s="31" t="s">
        <v>310</v>
      </c>
      <c r="C188" s="102" t="s">
        <v>288</v>
      </c>
      <c r="D188" s="105">
        <v>471</v>
      </c>
      <c r="E188" s="105">
        <v>139</v>
      </c>
      <c r="F188" s="105">
        <v>1570</v>
      </c>
      <c r="G188" s="105">
        <v>3.48</v>
      </c>
      <c r="H188" s="105">
        <v>1.9900000000000001E-2</v>
      </c>
      <c r="I188" s="105">
        <v>0.73799999999999999</v>
      </c>
      <c r="J188" s="105">
        <v>23.4</v>
      </c>
      <c r="K188" s="105">
        <v>1560</v>
      </c>
      <c r="L188" s="105">
        <v>3.8999999999999998E-3</v>
      </c>
      <c r="M188" s="105">
        <v>2.5000000000000001E-2</v>
      </c>
      <c r="N188" s="105">
        <v>3.49E-3</v>
      </c>
      <c r="O188" s="105">
        <v>7.9000000000000008E-3</v>
      </c>
      <c r="P188" s="105">
        <v>2.8E-3</v>
      </c>
      <c r="Q188" s="105">
        <v>1.3599999999999999E-2</v>
      </c>
      <c r="R188" s="105">
        <v>1.12E-2</v>
      </c>
      <c r="S188" s="105"/>
      <c r="T188" s="105">
        <v>1.6999999999999999E-3</v>
      </c>
      <c r="U188" s="105"/>
      <c r="V188" s="105"/>
      <c r="W188" s="105"/>
      <c r="X188" s="105"/>
      <c r="Y188" s="105"/>
      <c r="Z188" s="105">
        <v>2.01E-2</v>
      </c>
      <c r="AA188" s="105">
        <v>20.7</v>
      </c>
      <c r="AB188" s="105">
        <v>0.52700000000000002</v>
      </c>
    </row>
    <row r="189" spans="1:28" ht="15.6" x14ac:dyDescent="0.3">
      <c r="A189" s="31" t="s">
        <v>285</v>
      </c>
      <c r="B189" s="31" t="s">
        <v>310</v>
      </c>
      <c r="C189" s="102" t="s">
        <v>288</v>
      </c>
      <c r="D189" s="105">
        <v>1450</v>
      </c>
      <c r="E189" s="105">
        <v>168</v>
      </c>
      <c r="F189" s="105">
        <v>1560</v>
      </c>
      <c r="G189" s="105">
        <v>1.7</v>
      </c>
      <c r="H189" s="105">
        <v>1.9199999999999998E-2</v>
      </c>
      <c r="I189" s="105">
        <v>1.34</v>
      </c>
      <c r="J189" s="105">
        <v>7.98</v>
      </c>
      <c r="K189" s="105">
        <v>1850</v>
      </c>
      <c r="L189" s="105">
        <v>6.7999999999999996E-3</v>
      </c>
      <c r="M189" s="105">
        <v>7.6E-3</v>
      </c>
      <c r="N189" s="105"/>
      <c r="O189" s="105"/>
      <c r="P189" s="105"/>
      <c r="Q189" s="105">
        <v>7.7000000000000002E-3</v>
      </c>
      <c r="R189" s="105"/>
      <c r="S189" s="105"/>
      <c r="T189" s="105"/>
      <c r="U189" s="105"/>
      <c r="V189" s="105"/>
      <c r="W189" s="105"/>
      <c r="X189" s="105"/>
      <c r="Y189" s="105"/>
      <c r="Z189" s="105">
        <v>3.4000000000000002E-2</v>
      </c>
      <c r="AA189" s="105">
        <v>11.2</v>
      </c>
      <c r="AB189" s="105">
        <v>0.66900000000000004</v>
      </c>
    </row>
    <row r="190" spans="1:28" ht="15.6" x14ac:dyDescent="0.3">
      <c r="A190" s="31" t="s">
        <v>285</v>
      </c>
      <c r="B190" s="31" t="s">
        <v>310</v>
      </c>
      <c r="C190" s="102" t="s">
        <v>288</v>
      </c>
      <c r="D190" s="105">
        <v>1340</v>
      </c>
      <c r="E190" s="105">
        <v>171</v>
      </c>
      <c r="F190" s="105">
        <v>1550</v>
      </c>
      <c r="G190" s="105">
        <v>1.68</v>
      </c>
      <c r="H190" s="105">
        <v>1.83E-2</v>
      </c>
      <c r="I190" s="105">
        <v>1.05</v>
      </c>
      <c r="J190" s="105">
        <v>8.5299999999999994</v>
      </c>
      <c r="K190" s="105">
        <v>639</v>
      </c>
      <c r="L190" s="105">
        <v>8.6999999999999994E-3</v>
      </c>
      <c r="M190" s="105">
        <v>2.8199999999999999E-2</v>
      </c>
      <c r="N190" s="105">
        <v>4.0000000000000001E-3</v>
      </c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>
        <v>2.3E-2</v>
      </c>
      <c r="AA190" s="105">
        <v>20.100000000000001</v>
      </c>
      <c r="AB190" s="105">
        <v>1.42</v>
      </c>
    </row>
    <row r="191" spans="1:28" ht="15.6" x14ac:dyDescent="0.3">
      <c r="A191" s="31" t="s">
        <v>285</v>
      </c>
      <c r="B191" s="31" t="s">
        <v>310</v>
      </c>
      <c r="C191" s="102" t="s">
        <v>288</v>
      </c>
      <c r="D191" s="105">
        <v>1290</v>
      </c>
      <c r="E191" s="105">
        <v>169</v>
      </c>
      <c r="F191" s="105">
        <v>1600</v>
      </c>
      <c r="G191" s="105">
        <v>2</v>
      </c>
      <c r="H191" s="105">
        <v>2.4199999999999999E-2</v>
      </c>
      <c r="I191" s="105">
        <v>0.97099999999999997</v>
      </c>
      <c r="J191" s="105">
        <v>7.37</v>
      </c>
      <c r="K191" s="105">
        <v>838</v>
      </c>
      <c r="L191" s="105">
        <v>6.0000000000000001E-3</v>
      </c>
      <c r="M191" s="105">
        <v>1.54E-2</v>
      </c>
      <c r="N191" s="10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>
        <v>2.5999999999999999E-2</v>
      </c>
      <c r="AA191" s="105">
        <v>29.1</v>
      </c>
      <c r="AB191" s="105">
        <v>1.37</v>
      </c>
    </row>
    <row r="192" spans="1:28" ht="15.6" x14ac:dyDescent="0.3">
      <c r="A192" s="31" t="s">
        <v>285</v>
      </c>
      <c r="B192" s="31" t="s">
        <v>310</v>
      </c>
      <c r="C192" s="102" t="s">
        <v>288</v>
      </c>
      <c r="D192" s="105">
        <v>1320</v>
      </c>
      <c r="E192" s="105">
        <v>168</v>
      </c>
      <c r="F192" s="105">
        <v>1550</v>
      </c>
      <c r="G192" s="105">
        <v>3.99</v>
      </c>
      <c r="H192" s="105">
        <v>5.0900000000000001E-2</v>
      </c>
      <c r="I192" s="105">
        <v>1.18</v>
      </c>
      <c r="J192" s="105">
        <v>9.57</v>
      </c>
      <c r="K192" s="105">
        <v>3220</v>
      </c>
      <c r="L192" s="105"/>
      <c r="M192" s="105">
        <v>1.9300000000000001E-2</v>
      </c>
      <c r="N192" s="105">
        <v>2.8E-3</v>
      </c>
      <c r="O192" s="105"/>
      <c r="P192" s="105"/>
      <c r="Q192" s="105">
        <v>1.34E-2</v>
      </c>
      <c r="R192" s="105"/>
      <c r="S192" s="105"/>
      <c r="T192" s="105"/>
      <c r="U192" s="105"/>
      <c r="V192" s="105"/>
      <c r="W192" s="105"/>
      <c r="X192" s="105"/>
      <c r="Y192" s="105"/>
      <c r="Z192" s="105">
        <v>4.4999999999999998E-2</v>
      </c>
      <c r="AA192" s="105">
        <v>25.2</v>
      </c>
      <c r="AB192" s="105">
        <v>1.85</v>
      </c>
    </row>
    <row r="193" spans="1:28" ht="15.6" x14ac:dyDescent="0.3">
      <c r="A193" s="31" t="s">
        <v>285</v>
      </c>
      <c r="B193" s="31" t="s">
        <v>310</v>
      </c>
      <c r="C193" s="102" t="s">
        <v>288</v>
      </c>
      <c r="D193" s="105">
        <v>1380</v>
      </c>
      <c r="E193" s="105">
        <v>174</v>
      </c>
      <c r="F193" s="105">
        <v>1550</v>
      </c>
      <c r="G193" s="105">
        <v>2.08</v>
      </c>
      <c r="H193" s="105">
        <v>2.81E-2</v>
      </c>
      <c r="I193" s="105">
        <v>1.04</v>
      </c>
      <c r="J193" s="105">
        <v>9.1999999999999993</v>
      </c>
      <c r="K193" s="105">
        <v>1860</v>
      </c>
      <c r="L193" s="105">
        <v>7.0000000000000001E-3</v>
      </c>
      <c r="M193" s="105">
        <v>2.1100000000000001E-2</v>
      </c>
      <c r="N193" s="105">
        <v>3.3999999999999998E-3</v>
      </c>
      <c r="O193" s="105">
        <v>1.9E-2</v>
      </c>
      <c r="P193" s="105"/>
      <c r="Q193" s="105">
        <v>7.1999999999999998E-3</v>
      </c>
      <c r="R193" s="105"/>
      <c r="S193" s="105"/>
      <c r="T193" s="105"/>
      <c r="U193" s="105"/>
      <c r="V193" s="105"/>
      <c r="W193" s="105"/>
      <c r="X193" s="105"/>
      <c r="Y193" s="105"/>
      <c r="Z193" s="105">
        <v>1.6500000000000001E-2</v>
      </c>
      <c r="AA193" s="105">
        <v>26</v>
      </c>
      <c r="AB193" s="105">
        <v>1.69</v>
      </c>
    </row>
    <row r="194" spans="1:28" ht="15.6" x14ac:dyDescent="0.3">
      <c r="A194" s="31" t="s">
        <v>285</v>
      </c>
      <c r="B194" s="31" t="s">
        <v>310</v>
      </c>
      <c r="C194" s="102" t="s">
        <v>288</v>
      </c>
      <c r="D194" s="105">
        <v>1540</v>
      </c>
      <c r="E194" s="105">
        <v>168</v>
      </c>
      <c r="F194" s="105">
        <v>1540</v>
      </c>
      <c r="G194" s="105">
        <v>2.19</v>
      </c>
      <c r="H194" s="105">
        <v>2.7099999999999999E-2</v>
      </c>
      <c r="I194" s="105">
        <v>1.84</v>
      </c>
      <c r="J194" s="105">
        <v>7.66</v>
      </c>
      <c r="K194" s="105">
        <v>1190</v>
      </c>
      <c r="L194" s="105">
        <v>7.0000000000000001E-3</v>
      </c>
      <c r="M194" s="105">
        <v>8.5000000000000006E-3</v>
      </c>
      <c r="N194" s="105"/>
      <c r="O194" s="105"/>
      <c r="P194" s="105"/>
      <c r="Q194" s="105">
        <v>5.7000000000000002E-3</v>
      </c>
      <c r="R194" s="105"/>
      <c r="S194" s="105"/>
      <c r="T194" s="105"/>
      <c r="U194" s="105"/>
      <c r="V194" s="105"/>
      <c r="W194" s="105"/>
      <c r="X194" s="105"/>
      <c r="Y194" s="105"/>
      <c r="Z194" s="105">
        <v>4.9000000000000002E-2</v>
      </c>
      <c r="AA194" s="105">
        <v>17.399999999999999</v>
      </c>
      <c r="AB194" s="105">
        <v>0.70799999999999996</v>
      </c>
    </row>
    <row r="195" spans="1:28" ht="15.6" x14ac:dyDescent="0.3">
      <c r="A195" s="31" t="s">
        <v>285</v>
      </c>
      <c r="B195" s="31" t="s">
        <v>310</v>
      </c>
      <c r="C195" s="102" t="s">
        <v>288</v>
      </c>
      <c r="D195" s="105">
        <v>1430</v>
      </c>
      <c r="E195" s="105">
        <v>170</v>
      </c>
      <c r="F195" s="105">
        <v>1560</v>
      </c>
      <c r="G195" s="105">
        <v>1.83</v>
      </c>
      <c r="H195" s="105">
        <v>1.5900000000000001E-2</v>
      </c>
      <c r="I195" s="105">
        <v>1.22</v>
      </c>
      <c r="J195" s="105">
        <v>7.8</v>
      </c>
      <c r="K195" s="105">
        <v>1250</v>
      </c>
      <c r="L195" s="105">
        <v>7.4000000000000003E-3</v>
      </c>
      <c r="M195" s="105">
        <v>8.3999999999999995E-3</v>
      </c>
      <c r="N195" s="105"/>
      <c r="O195" s="105"/>
      <c r="P195" s="105"/>
      <c r="Q195" s="105">
        <v>7.3000000000000001E-3</v>
      </c>
      <c r="R195" s="105"/>
      <c r="S195" s="105"/>
      <c r="T195" s="105"/>
      <c r="U195" s="105"/>
      <c r="V195" s="105"/>
      <c r="W195" s="105"/>
      <c r="X195" s="105"/>
      <c r="Y195" s="105"/>
      <c r="Z195" s="105">
        <v>3.9E-2</v>
      </c>
      <c r="AA195" s="105">
        <v>14.6</v>
      </c>
      <c r="AB195" s="105">
        <v>0.499</v>
      </c>
    </row>
    <row r="196" spans="1:28" ht="15.6" x14ac:dyDescent="0.3">
      <c r="A196" s="31" t="s">
        <v>304</v>
      </c>
      <c r="B196" s="31" t="s">
        <v>310</v>
      </c>
      <c r="C196" s="103" t="s">
        <v>305</v>
      </c>
      <c r="D196" s="105">
        <v>2840</v>
      </c>
      <c r="E196" s="105">
        <v>129</v>
      </c>
      <c r="F196" s="105">
        <v>1480</v>
      </c>
      <c r="G196" s="105">
        <v>226</v>
      </c>
      <c r="H196" s="105">
        <v>5.6599999999999998E-2</v>
      </c>
      <c r="I196" s="105">
        <v>1.71</v>
      </c>
      <c r="J196" s="105">
        <v>29.4</v>
      </c>
      <c r="K196" s="105">
        <v>6770</v>
      </c>
      <c r="L196" s="105">
        <v>3.3799999999999997E-2</v>
      </c>
      <c r="M196" s="105">
        <v>1.9E-2</v>
      </c>
      <c r="N196" s="105">
        <v>2.7399999999999998E-3</v>
      </c>
      <c r="O196" s="105">
        <v>2.8999999999999998E-3</v>
      </c>
      <c r="P196" s="105"/>
      <c r="Q196" s="105">
        <v>2.8400000000000002E-2</v>
      </c>
      <c r="R196" s="105">
        <v>1.8599999999999998E-2</v>
      </c>
      <c r="S196" s="105"/>
      <c r="T196" s="105"/>
      <c r="U196" s="105"/>
      <c r="V196" s="105"/>
      <c r="W196" s="105"/>
      <c r="X196" s="105"/>
      <c r="Y196" s="105"/>
      <c r="Z196" s="105">
        <v>3.1099999999999999E-2</v>
      </c>
      <c r="AA196" s="105">
        <v>3.72</v>
      </c>
      <c r="AB196" s="105">
        <v>0.20799999999999999</v>
      </c>
    </row>
    <row r="197" spans="1:28" ht="15.6" x14ac:dyDescent="0.3">
      <c r="A197" s="31" t="s">
        <v>304</v>
      </c>
      <c r="B197" s="31" t="s">
        <v>310</v>
      </c>
      <c r="C197" s="103" t="s">
        <v>305</v>
      </c>
      <c r="D197" s="105">
        <v>2840</v>
      </c>
      <c r="E197" s="105">
        <v>133</v>
      </c>
      <c r="F197" s="105">
        <v>1460</v>
      </c>
      <c r="G197" s="105">
        <v>223</v>
      </c>
      <c r="H197" s="105">
        <v>5.7099999999999998E-2</v>
      </c>
      <c r="I197" s="105">
        <v>1.73</v>
      </c>
      <c r="J197" s="105">
        <v>29.4</v>
      </c>
      <c r="K197" s="105">
        <v>7110</v>
      </c>
      <c r="L197" s="105">
        <v>5.2499999999999998E-2</v>
      </c>
      <c r="M197" s="105">
        <v>4.4600000000000001E-2</v>
      </c>
      <c r="N197" s="105">
        <v>5.0000000000000001E-3</v>
      </c>
      <c r="O197" s="105">
        <v>1.0800000000000001E-2</v>
      </c>
      <c r="P197" s="105"/>
      <c r="Q197" s="105">
        <v>3.2899999999999999E-2</v>
      </c>
      <c r="R197" s="105">
        <v>2.3599999999999999E-2</v>
      </c>
      <c r="S197" s="105"/>
      <c r="T197" s="105"/>
      <c r="U197" s="105"/>
      <c r="V197" s="105"/>
      <c r="W197" s="105"/>
      <c r="X197" s="105">
        <v>1.2999999999999999E-3</v>
      </c>
      <c r="Y197" s="105"/>
      <c r="Z197" s="105">
        <v>3.1099999999999999E-2</v>
      </c>
      <c r="AA197" s="105">
        <v>3.63</v>
      </c>
      <c r="AB197" s="105">
        <v>0.183</v>
      </c>
    </row>
    <row r="198" spans="1:28" ht="15.6" x14ac:dyDescent="0.3">
      <c r="A198" s="31" t="s">
        <v>304</v>
      </c>
      <c r="B198" s="31" t="s">
        <v>310</v>
      </c>
      <c r="C198" s="103" t="s">
        <v>305</v>
      </c>
      <c r="D198" s="105">
        <v>2820</v>
      </c>
      <c r="E198" s="105">
        <v>133</v>
      </c>
      <c r="F198" s="105">
        <v>1470</v>
      </c>
      <c r="G198" s="105">
        <v>225</v>
      </c>
      <c r="H198" s="105">
        <v>4.9299999999999997E-2</v>
      </c>
      <c r="I198" s="105">
        <v>1.68</v>
      </c>
      <c r="J198" s="105">
        <v>29.3</v>
      </c>
      <c r="K198" s="105">
        <v>6640</v>
      </c>
      <c r="L198" s="105">
        <v>3.2199999999999999E-2</v>
      </c>
      <c r="M198" s="105">
        <v>1.4E-2</v>
      </c>
      <c r="N198" s="105">
        <v>2.0999999999999999E-3</v>
      </c>
      <c r="O198" s="105"/>
      <c r="P198" s="105"/>
      <c r="Q198" s="105">
        <v>2.9600000000000001E-2</v>
      </c>
      <c r="R198" s="105">
        <v>1.7000000000000001E-2</v>
      </c>
      <c r="S198" s="105"/>
      <c r="T198" s="105"/>
      <c r="U198" s="105"/>
      <c r="V198" s="105"/>
      <c r="W198" s="105"/>
      <c r="X198" s="105"/>
      <c r="Y198" s="105"/>
      <c r="Z198" s="105">
        <v>3.3300000000000003E-2</v>
      </c>
      <c r="AA198" s="105">
        <v>3.66</v>
      </c>
      <c r="AB198" s="105">
        <v>0.185</v>
      </c>
    </row>
    <row r="199" spans="1:28" ht="15.6" x14ac:dyDescent="0.3">
      <c r="A199" s="31" t="s">
        <v>304</v>
      </c>
      <c r="B199" s="31" t="s">
        <v>310</v>
      </c>
      <c r="C199" s="103" t="s">
        <v>305</v>
      </c>
      <c r="D199" s="105">
        <v>2930</v>
      </c>
      <c r="E199" s="105">
        <v>125</v>
      </c>
      <c r="F199" s="105">
        <v>1520</v>
      </c>
      <c r="G199" s="105">
        <v>232</v>
      </c>
      <c r="H199" s="105">
        <v>5.9499999999999997E-2</v>
      </c>
      <c r="I199" s="105">
        <v>1.76</v>
      </c>
      <c r="J199" s="105">
        <v>29.8</v>
      </c>
      <c r="K199" s="105">
        <v>7390</v>
      </c>
      <c r="L199" s="105">
        <v>4.07E-2</v>
      </c>
      <c r="M199" s="105">
        <v>3.0499999999999999E-2</v>
      </c>
      <c r="N199" s="105">
        <v>3.8400000000000001E-3</v>
      </c>
      <c r="O199" s="105">
        <v>8.3999999999999995E-3</v>
      </c>
      <c r="P199" s="105"/>
      <c r="Q199" s="105">
        <v>3.0099999999999998E-2</v>
      </c>
      <c r="R199" s="105">
        <v>1.41E-2</v>
      </c>
      <c r="S199" s="105"/>
      <c r="T199" s="105"/>
      <c r="U199" s="105"/>
      <c r="V199" s="105"/>
      <c r="W199" s="105"/>
      <c r="X199" s="105"/>
      <c r="Y199" s="105"/>
      <c r="Z199" s="105">
        <v>3.4000000000000002E-2</v>
      </c>
      <c r="AA199" s="105">
        <v>3.77</v>
      </c>
      <c r="AB199" s="105">
        <v>0.187</v>
      </c>
    </row>
    <row r="200" spans="1:28" ht="15.6" x14ac:dyDescent="0.3">
      <c r="A200" s="31" t="s">
        <v>304</v>
      </c>
      <c r="B200" s="31" t="s">
        <v>310</v>
      </c>
      <c r="C200" s="103" t="s">
        <v>305</v>
      </c>
      <c r="D200" s="105">
        <v>2890</v>
      </c>
      <c r="E200" s="105">
        <v>125</v>
      </c>
      <c r="F200" s="105">
        <v>1520</v>
      </c>
      <c r="G200" s="105">
        <v>231</v>
      </c>
      <c r="H200" s="105">
        <v>5.3499999999999999E-2</v>
      </c>
      <c r="I200" s="105">
        <v>1.71</v>
      </c>
      <c r="J200" s="105">
        <v>29.5</v>
      </c>
      <c r="K200" s="105">
        <v>6840</v>
      </c>
      <c r="L200" s="105">
        <v>2.7699999999999999E-2</v>
      </c>
      <c r="M200" s="105">
        <v>1.0200000000000001E-2</v>
      </c>
      <c r="N200" s="105">
        <v>1.83E-3</v>
      </c>
      <c r="O200" s="105">
        <v>2.2000000000000001E-3</v>
      </c>
      <c r="P200" s="105"/>
      <c r="Q200" s="105">
        <v>3.1099999999999999E-2</v>
      </c>
      <c r="R200" s="105">
        <v>1.8700000000000001E-2</v>
      </c>
      <c r="S200" s="105"/>
      <c r="T200" s="105"/>
      <c r="U200" s="105"/>
      <c r="V200" s="105"/>
      <c r="W200" s="105"/>
      <c r="X200" s="105"/>
      <c r="Y200" s="105"/>
      <c r="Z200" s="105">
        <v>3.3099999999999997E-2</v>
      </c>
      <c r="AA200" s="105">
        <v>3.54</v>
      </c>
      <c r="AB200" s="105">
        <v>0.16900000000000001</v>
      </c>
    </row>
    <row r="201" spans="1:28" ht="15.6" x14ac:dyDescent="0.3">
      <c r="A201" s="31" t="s">
        <v>304</v>
      </c>
      <c r="B201" s="31" t="s">
        <v>310</v>
      </c>
      <c r="C201" s="103" t="s">
        <v>305</v>
      </c>
      <c r="D201" s="105">
        <v>2930</v>
      </c>
      <c r="E201" s="105">
        <v>128</v>
      </c>
      <c r="F201" s="105">
        <v>1550</v>
      </c>
      <c r="G201" s="105">
        <v>231</v>
      </c>
      <c r="H201" s="105">
        <v>5.8500000000000003E-2</v>
      </c>
      <c r="I201" s="105">
        <v>1.69</v>
      </c>
      <c r="J201" s="105">
        <v>29.9</v>
      </c>
      <c r="K201" s="105">
        <v>7010</v>
      </c>
      <c r="L201" s="105">
        <v>3.2599999999999997E-2</v>
      </c>
      <c r="M201" s="105">
        <v>1.72E-2</v>
      </c>
      <c r="N201" s="105">
        <v>1.91E-3</v>
      </c>
      <c r="O201" s="105">
        <v>3.8999999999999998E-3</v>
      </c>
      <c r="P201" s="105"/>
      <c r="Q201" s="105">
        <v>3.0499999999999999E-2</v>
      </c>
      <c r="R201" s="105">
        <v>1.9800000000000002E-2</v>
      </c>
      <c r="S201" s="105"/>
      <c r="T201" s="105"/>
      <c r="U201" s="105"/>
      <c r="V201" s="105"/>
      <c r="W201" s="105"/>
      <c r="X201" s="105"/>
      <c r="Y201" s="105"/>
      <c r="Z201" s="105">
        <v>3.5299999999999998E-2</v>
      </c>
      <c r="AA201" s="105">
        <v>4.01</v>
      </c>
      <c r="AB201" s="105">
        <v>0.19500000000000001</v>
      </c>
    </row>
    <row r="202" spans="1:28" ht="15.6" x14ac:dyDescent="0.3">
      <c r="A202" s="31" t="s">
        <v>286</v>
      </c>
      <c r="B202" s="31" t="s">
        <v>310</v>
      </c>
      <c r="C202" s="102" t="s">
        <v>284</v>
      </c>
      <c r="D202" s="105">
        <v>7290</v>
      </c>
      <c r="E202" s="105">
        <v>129</v>
      </c>
      <c r="F202" s="105">
        <v>1880</v>
      </c>
      <c r="G202" s="105">
        <v>16.899999999999999</v>
      </c>
      <c r="H202" s="105">
        <v>1.03E-2</v>
      </c>
      <c r="I202" s="105">
        <v>3.11</v>
      </c>
      <c r="J202" s="105">
        <v>5.46</v>
      </c>
      <c r="K202" s="105">
        <v>686</v>
      </c>
      <c r="L202" s="105">
        <v>3.3E-3</v>
      </c>
      <c r="M202" s="105"/>
      <c r="N202" s="105"/>
      <c r="O202" s="105"/>
      <c r="P202" s="105"/>
      <c r="Q202" s="105">
        <v>5.5999999999999999E-3</v>
      </c>
      <c r="R202" s="105"/>
      <c r="S202" s="105"/>
      <c r="T202" s="105"/>
      <c r="U202" s="105"/>
      <c r="V202" s="105"/>
      <c r="W202" s="105"/>
      <c r="X202" s="105"/>
      <c r="Y202" s="105"/>
      <c r="Z202" s="105">
        <v>0.10100000000000001</v>
      </c>
      <c r="AA202" s="105">
        <v>6.1999999999999998E-3</v>
      </c>
      <c r="AB202" s="105">
        <v>1.6000000000000001E-3</v>
      </c>
    </row>
    <row r="203" spans="1:28" ht="15.6" x14ac:dyDescent="0.3">
      <c r="A203" s="31" t="s">
        <v>286</v>
      </c>
      <c r="B203" s="31" t="s">
        <v>310</v>
      </c>
      <c r="C203" s="102" t="s">
        <v>284</v>
      </c>
      <c r="D203" s="105">
        <v>7310</v>
      </c>
      <c r="E203" s="105">
        <v>130</v>
      </c>
      <c r="F203" s="105">
        <v>1880</v>
      </c>
      <c r="G203" s="105">
        <v>17.2</v>
      </c>
      <c r="H203" s="105">
        <v>6.6E-3</v>
      </c>
      <c r="I203" s="105">
        <v>3.13</v>
      </c>
      <c r="J203" s="105">
        <v>5.56</v>
      </c>
      <c r="K203" s="105">
        <v>708</v>
      </c>
      <c r="L203" s="105"/>
      <c r="M203" s="105"/>
      <c r="N203" s="105"/>
      <c r="O203" s="105"/>
      <c r="P203" s="105"/>
      <c r="Q203" s="105"/>
      <c r="R203" s="105"/>
      <c r="S203" s="105"/>
      <c r="T203" s="105"/>
      <c r="U203" s="105"/>
      <c r="V203" s="105"/>
      <c r="W203" s="105"/>
      <c r="X203" s="105"/>
      <c r="Y203" s="105"/>
      <c r="Z203" s="105">
        <v>9.8000000000000004E-2</v>
      </c>
      <c r="AA203" s="105">
        <v>6.8999999999999999E-3</v>
      </c>
      <c r="AB203" s="105">
        <v>1.8E-3</v>
      </c>
    </row>
    <row r="204" spans="1:28" ht="15.6" x14ac:dyDescent="0.3">
      <c r="A204" s="31" t="s">
        <v>286</v>
      </c>
      <c r="B204" s="31" t="s">
        <v>310</v>
      </c>
      <c r="C204" s="102" t="s">
        <v>284</v>
      </c>
      <c r="D204" s="105">
        <v>7150</v>
      </c>
      <c r="E204" s="105">
        <v>162</v>
      </c>
      <c r="F204" s="105">
        <v>1840</v>
      </c>
      <c r="G204" s="105">
        <v>17.600000000000001</v>
      </c>
      <c r="H204" s="105">
        <v>8.0000000000000002E-3</v>
      </c>
      <c r="I204" s="105">
        <v>3.28</v>
      </c>
      <c r="J204" s="105">
        <v>5.54</v>
      </c>
      <c r="K204" s="105">
        <v>662</v>
      </c>
      <c r="L204" s="105"/>
      <c r="M204" s="105">
        <v>3.3999999999999998E-3</v>
      </c>
      <c r="N204" s="105"/>
      <c r="O204" s="105"/>
      <c r="P204" s="105"/>
      <c r="Q204" s="105"/>
      <c r="R204" s="105"/>
      <c r="S204" s="105"/>
      <c r="T204" s="105"/>
      <c r="U204" s="105"/>
      <c r="V204" s="105"/>
      <c r="W204" s="105"/>
      <c r="X204" s="105"/>
      <c r="Y204" s="105"/>
      <c r="Z204" s="105">
        <v>9.7000000000000003E-2</v>
      </c>
      <c r="AA204" s="105">
        <v>6.0000000000000001E-3</v>
      </c>
      <c r="AB204" s="105">
        <v>1.2899999999999999E-3</v>
      </c>
    </row>
    <row r="205" spans="1:28" ht="15.6" x14ac:dyDescent="0.3">
      <c r="A205" s="31" t="s">
        <v>286</v>
      </c>
      <c r="B205" s="31" t="s">
        <v>310</v>
      </c>
      <c r="C205" s="102" t="s">
        <v>284</v>
      </c>
      <c r="D205" s="105">
        <v>7340</v>
      </c>
      <c r="E205" s="105">
        <v>130</v>
      </c>
      <c r="F205" s="105">
        <v>1880</v>
      </c>
      <c r="G205" s="105">
        <v>17</v>
      </c>
      <c r="H205" s="105">
        <v>1.2500000000000001E-2</v>
      </c>
      <c r="I205" s="105">
        <v>3.06</v>
      </c>
      <c r="J205" s="105">
        <v>5.53</v>
      </c>
      <c r="K205" s="105">
        <v>745</v>
      </c>
      <c r="L205" s="105"/>
      <c r="M205" s="105"/>
      <c r="N205" s="105"/>
      <c r="O205" s="105"/>
      <c r="P205" s="105"/>
      <c r="Q205" s="105"/>
      <c r="R205" s="105"/>
      <c r="S205" s="105"/>
      <c r="T205" s="105"/>
      <c r="U205" s="105"/>
      <c r="V205" s="105"/>
      <c r="W205" s="105"/>
      <c r="X205" s="105"/>
      <c r="Y205" s="105"/>
      <c r="Z205" s="105">
        <v>8.6999999999999994E-2</v>
      </c>
      <c r="AA205" s="105">
        <v>6.7999999999999996E-3</v>
      </c>
      <c r="AB205" s="105">
        <v>2.3999999999999998E-3</v>
      </c>
    </row>
    <row r="206" spans="1:28" ht="15.6" x14ac:dyDescent="0.3">
      <c r="A206" s="31" t="s">
        <v>286</v>
      </c>
      <c r="B206" s="31" t="s">
        <v>310</v>
      </c>
      <c r="C206" s="102" t="s">
        <v>284</v>
      </c>
      <c r="D206" s="105">
        <v>7380</v>
      </c>
      <c r="E206" s="105">
        <v>129</v>
      </c>
      <c r="F206" s="105">
        <v>1880</v>
      </c>
      <c r="G206" s="105">
        <v>17</v>
      </c>
      <c r="H206" s="105">
        <v>9.1000000000000004E-3</v>
      </c>
      <c r="I206" s="105">
        <v>3.11</v>
      </c>
      <c r="J206" s="105">
        <v>5.59</v>
      </c>
      <c r="K206" s="105">
        <v>730</v>
      </c>
      <c r="L206" s="105">
        <v>2.7000000000000001E-3</v>
      </c>
      <c r="M206" s="105"/>
      <c r="N206" s="105"/>
      <c r="O206" s="105"/>
      <c r="P206" s="105"/>
      <c r="Q206" s="105"/>
      <c r="R206" s="105"/>
      <c r="S206" s="105"/>
      <c r="T206" s="105"/>
      <c r="U206" s="105"/>
      <c r="V206" s="105"/>
      <c r="W206" s="105"/>
      <c r="X206" s="105"/>
      <c r="Y206" s="105"/>
      <c r="Z206" s="105">
        <v>0.113</v>
      </c>
      <c r="AA206" s="105">
        <v>6.8999999999999999E-3</v>
      </c>
      <c r="AB206" s="105">
        <v>3.0999999999999999E-3</v>
      </c>
    </row>
    <row r="207" spans="1:28" ht="15.6" x14ac:dyDescent="0.3">
      <c r="A207" s="31" t="s">
        <v>286</v>
      </c>
      <c r="B207" s="31" t="s">
        <v>310</v>
      </c>
      <c r="C207" s="102" t="s">
        <v>284</v>
      </c>
      <c r="D207" s="105">
        <v>7260</v>
      </c>
      <c r="E207" s="105">
        <v>131</v>
      </c>
      <c r="F207" s="105">
        <v>1860</v>
      </c>
      <c r="G207" s="105">
        <v>18.100000000000001</v>
      </c>
      <c r="H207" s="105">
        <v>8.3000000000000001E-3</v>
      </c>
      <c r="I207" s="105">
        <v>3.2</v>
      </c>
      <c r="J207" s="105">
        <v>5.43</v>
      </c>
      <c r="K207" s="105">
        <v>686</v>
      </c>
      <c r="L207" s="105"/>
      <c r="M207" s="105"/>
      <c r="N207" s="105"/>
      <c r="O207" s="105"/>
      <c r="P207" s="105"/>
      <c r="Q207" s="105"/>
      <c r="R207" s="105"/>
      <c r="S207" s="105"/>
      <c r="T207" s="105"/>
      <c r="U207" s="105"/>
      <c r="V207" s="105"/>
      <c r="W207" s="105"/>
      <c r="X207" s="105"/>
      <c r="Y207" s="105"/>
      <c r="Z207" s="105">
        <v>9.2999999999999999E-2</v>
      </c>
      <c r="AA207" s="105">
        <v>6.3E-3</v>
      </c>
      <c r="AB207" s="105"/>
    </row>
    <row r="208" spans="1:28" ht="15.6" x14ac:dyDescent="0.3">
      <c r="A208" s="31" t="s">
        <v>301</v>
      </c>
      <c r="B208" s="31" t="s">
        <v>310</v>
      </c>
      <c r="C208" s="102" t="s">
        <v>284</v>
      </c>
      <c r="D208" s="105">
        <v>6220</v>
      </c>
      <c r="E208" s="105">
        <v>188</v>
      </c>
      <c r="F208" s="105">
        <v>1720</v>
      </c>
      <c r="G208" s="105">
        <v>36.700000000000003</v>
      </c>
      <c r="H208" s="105">
        <v>2.1600000000000001E-2</v>
      </c>
      <c r="I208" s="105">
        <v>2.2799999999999998</v>
      </c>
      <c r="J208" s="105">
        <v>6.11</v>
      </c>
      <c r="K208" s="105">
        <v>1110</v>
      </c>
      <c r="L208" s="105">
        <v>3.4000000000000002E-2</v>
      </c>
      <c r="M208" s="105">
        <v>0.16700000000000001</v>
      </c>
      <c r="N208" s="105">
        <v>1.77E-2</v>
      </c>
      <c r="O208" s="105">
        <v>5.6000000000000001E-2</v>
      </c>
      <c r="P208" s="105"/>
      <c r="Q208" s="105">
        <v>1.17E-2</v>
      </c>
      <c r="R208" s="105"/>
      <c r="S208" s="105"/>
      <c r="T208" s="105"/>
      <c r="U208" s="105"/>
      <c r="V208" s="105"/>
      <c r="W208" s="105"/>
      <c r="X208" s="105"/>
      <c r="Y208" s="105"/>
      <c r="Z208" s="105">
        <v>7.4999999999999997E-2</v>
      </c>
      <c r="AA208" s="105">
        <v>2.8500000000000001E-2</v>
      </c>
      <c r="AB208" s="105">
        <v>9.1999999999999998E-3</v>
      </c>
    </row>
    <row r="209" spans="1:28" ht="15.6" x14ac:dyDescent="0.3">
      <c r="A209" s="31" t="s">
        <v>301</v>
      </c>
      <c r="B209" s="31" t="s">
        <v>310</v>
      </c>
      <c r="C209" s="102" t="s">
        <v>284</v>
      </c>
      <c r="D209" s="105">
        <v>6630</v>
      </c>
      <c r="E209" s="105">
        <v>152</v>
      </c>
      <c r="F209" s="105">
        <v>1750</v>
      </c>
      <c r="G209" s="105">
        <v>40.9</v>
      </c>
      <c r="H209" s="105">
        <v>0.09</v>
      </c>
      <c r="I209" s="105">
        <v>4.5</v>
      </c>
      <c r="J209" s="105">
        <v>6.9</v>
      </c>
      <c r="K209" s="105">
        <v>1170</v>
      </c>
      <c r="L209" s="105">
        <v>0.33</v>
      </c>
      <c r="M209" s="105">
        <v>0.81</v>
      </c>
      <c r="N209" s="105">
        <v>0.10299999999999999</v>
      </c>
      <c r="O209" s="105">
        <v>0.38</v>
      </c>
      <c r="P209" s="105">
        <v>0.04</v>
      </c>
      <c r="Q209" s="105">
        <v>1.9E-2</v>
      </c>
      <c r="R209" s="105">
        <v>4.1000000000000002E-2</v>
      </c>
      <c r="S209" s="105"/>
      <c r="T209" s="105">
        <v>1.7999999999999999E-2</v>
      </c>
      <c r="U209" s="105"/>
      <c r="V209" s="105">
        <v>2.3E-2</v>
      </c>
      <c r="W209" s="105"/>
      <c r="X209" s="105"/>
      <c r="Y209" s="105"/>
      <c r="Z209" s="105">
        <v>0.14099999999999999</v>
      </c>
      <c r="AA209" s="105">
        <v>7.3999999999999996E-2</v>
      </c>
      <c r="AB209" s="105">
        <v>1.7299999999999999E-2</v>
      </c>
    </row>
    <row r="210" spans="1:28" ht="15.6" x14ac:dyDescent="0.3">
      <c r="A210" s="31" t="s">
        <v>301</v>
      </c>
      <c r="B210" s="31" t="s">
        <v>310</v>
      </c>
      <c r="C210" s="102" t="s">
        <v>284</v>
      </c>
      <c r="D210" s="105">
        <v>6360</v>
      </c>
      <c r="E210" s="105">
        <v>146</v>
      </c>
      <c r="F210" s="105">
        <v>1750</v>
      </c>
      <c r="G210" s="105">
        <v>38.700000000000003</v>
      </c>
      <c r="H210" s="105">
        <v>1.2500000000000001E-2</v>
      </c>
      <c r="I210" s="105">
        <v>2.14</v>
      </c>
      <c r="J210" s="105">
        <v>5.95</v>
      </c>
      <c r="K210" s="105">
        <v>1140</v>
      </c>
      <c r="L210" s="105">
        <v>1.21E-2</v>
      </c>
      <c r="M210" s="105">
        <v>8.6999999999999994E-3</v>
      </c>
      <c r="N210" s="105"/>
      <c r="O210" s="105"/>
      <c r="P210" s="105"/>
      <c r="Q210" s="105"/>
      <c r="R210" s="105"/>
      <c r="S210" s="105"/>
      <c r="T210" s="105"/>
      <c r="U210" s="105"/>
      <c r="V210" s="105"/>
      <c r="W210" s="105"/>
      <c r="X210" s="105"/>
      <c r="Y210" s="105"/>
      <c r="Z210" s="105">
        <v>7.6999999999999999E-2</v>
      </c>
      <c r="AA210" s="105">
        <v>3.1600000000000003E-2</v>
      </c>
      <c r="AB210" s="105">
        <v>5.1999999999999998E-3</v>
      </c>
    </row>
    <row r="211" spans="1:28" ht="15.6" x14ac:dyDescent="0.3">
      <c r="A211" s="31" t="s">
        <v>301</v>
      </c>
      <c r="B211" s="31" t="s">
        <v>310</v>
      </c>
      <c r="C211" s="102" t="s">
        <v>284</v>
      </c>
      <c r="D211" s="105">
        <v>5940</v>
      </c>
      <c r="E211" s="105">
        <v>301</v>
      </c>
      <c r="F211" s="105">
        <v>1600</v>
      </c>
      <c r="G211" s="105">
        <v>34.799999999999997</v>
      </c>
      <c r="H211" s="105">
        <v>3.3000000000000002E-2</v>
      </c>
      <c r="I211" s="105">
        <v>2.56</v>
      </c>
      <c r="J211" s="105">
        <v>5.61</v>
      </c>
      <c r="K211" s="105">
        <v>865</v>
      </c>
      <c r="L211" s="105">
        <v>7.2999999999999995E-2</v>
      </c>
      <c r="M211" s="105">
        <v>0.44500000000000001</v>
      </c>
      <c r="N211" s="105">
        <v>3.5999999999999997E-2</v>
      </c>
      <c r="O211" s="105">
        <v>0.155</v>
      </c>
      <c r="P211" s="105">
        <v>2.5999999999999999E-2</v>
      </c>
      <c r="Q211" s="105">
        <v>1.9599999999999999E-2</v>
      </c>
      <c r="R211" s="105">
        <v>3.5000000000000003E-2</v>
      </c>
      <c r="S211" s="105"/>
      <c r="T211" s="105"/>
      <c r="U211" s="105"/>
      <c r="V211" s="105"/>
      <c r="W211" s="105"/>
      <c r="X211" s="105"/>
      <c r="Y211" s="105">
        <v>6.0000000000000001E-3</v>
      </c>
      <c r="Z211" s="105">
        <v>8.5999999999999993E-2</v>
      </c>
      <c r="AA211" s="105">
        <v>3.2399999999999998E-2</v>
      </c>
      <c r="AB211" s="105">
        <v>2.8799999999999999E-2</v>
      </c>
    </row>
    <row r="212" spans="1:28" ht="15.6" x14ac:dyDescent="0.3">
      <c r="A212" s="31" t="s">
        <v>304</v>
      </c>
      <c r="B212" s="31" t="s">
        <v>265</v>
      </c>
      <c r="C212" s="103" t="s">
        <v>305</v>
      </c>
      <c r="D212" s="105">
        <v>3060</v>
      </c>
      <c r="E212" s="105">
        <v>447</v>
      </c>
      <c r="F212" s="105">
        <v>792</v>
      </c>
      <c r="G212" s="105">
        <v>928</v>
      </c>
      <c r="H212" s="105">
        <v>5.68</v>
      </c>
      <c r="I212" s="105">
        <v>115</v>
      </c>
      <c r="J212" s="105">
        <v>50.2</v>
      </c>
      <c r="K212" s="105">
        <v>209</v>
      </c>
      <c r="L212" s="105">
        <v>23.7</v>
      </c>
      <c r="M212" s="105">
        <v>59.5</v>
      </c>
      <c r="N212" s="105">
        <v>6.9</v>
      </c>
      <c r="O212" s="105">
        <v>23.6</v>
      </c>
      <c r="P212" s="105">
        <v>3</v>
      </c>
      <c r="Q212" s="105">
        <v>0.77700000000000002</v>
      </c>
      <c r="R212" s="105">
        <v>1.81</v>
      </c>
      <c r="S212" s="105">
        <v>0.22900000000000001</v>
      </c>
      <c r="T212" s="105">
        <v>1.25</v>
      </c>
      <c r="U212" s="105">
        <v>0.22600000000000001</v>
      </c>
      <c r="V212" s="105">
        <v>0.59499999999999997</v>
      </c>
      <c r="W212" s="105">
        <v>7.5800000000000006E-2</v>
      </c>
      <c r="X212" s="105">
        <v>0.46800000000000003</v>
      </c>
      <c r="Y212" s="105">
        <v>6.9400000000000003E-2</v>
      </c>
      <c r="Z212" s="105">
        <v>3.4</v>
      </c>
      <c r="AA212" s="105">
        <v>1.27</v>
      </c>
      <c r="AB212" s="105">
        <v>0.1</v>
      </c>
    </row>
    <row r="213" spans="1:28" ht="15.6" x14ac:dyDescent="0.3">
      <c r="A213" s="31" t="s">
        <v>304</v>
      </c>
      <c r="B213" s="31" t="s">
        <v>265</v>
      </c>
      <c r="C213" s="103" t="s">
        <v>305</v>
      </c>
      <c r="D213" s="105">
        <v>2820</v>
      </c>
      <c r="E213" s="105">
        <v>410</v>
      </c>
      <c r="F213" s="105">
        <v>721</v>
      </c>
      <c r="G213" s="105">
        <v>879</v>
      </c>
      <c r="H213" s="105">
        <v>5.39</v>
      </c>
      <c r="I213" s="105">
        <v>106</v>
      </c>
      <c r="J213" s="105">
        <v>45.9</v>
      </c>
      <c r="K213" s="105">
        <v>198</v>
      </c>
      <c r="L213" s="105">
        <v>22.4</v>
      </c>
      <c r="M213" s="105">
        <v>55.6</v>
      </c>
      <c r="N213" s="105">
        <v>6.59</v>
      </c>
      <c r="O213" s="105">
        <v>22.1</v>
      </c>
      <c r="P213" s="105">
        <v>2.9</v>
      </c>
      <c r="Q213" s="105">
        <v>0.72399999999999998</v>
      </c>
      <c r="R213" s="105">
        <v>1.7</v>
      </c>
      <c r="S213" s="105">
        <v>0.218</v>
      </c>
      <c r="T213" s="105">
        <v>1.1599999999999999</v>
      </c>
      <c r="U213" s="105">
        <v>0.23200000000000001</v>
      </c>
      <c r="V213" s="105">
        <v>0.56899999999999995</v>
      </c>
      <c r="W213" s="105">
        <v>7.9100000000000004E-2</v>
      </c>
      <c r="X213" s="105">
        <v>0.496</v>
      </c>
      <c r="Y213" s="105">
        <v>6.6600000000000006E-2</v>
      </c>
      <c r="Z213" s="105">
        <v>3.05</v>
      </c>
      <c r="AA213" s="105">
        <v>1.26</v>
      </c>
      <c r="AB213" s="105">
        <v>9.9000000000000005E-2</v>
      </c>
    </row>
    <row r="214" spans="1:28" ht="15.6" x14ac:dyDescent="0.3">
      <c r="A214" s="31" t="s">
        <v>304</v>
      </c>
      <c r="B214" s="31" t="s">
        <v>265</v>
      </c>
      <c r="C214" s="103" t="s">
        <v>305</v>
      </c>
      <c r="D214" s="105">
        <v>2790</v>
      </c>
      <c r="E214" s="105">
        <v>407</v>
      </c>
      <c r="F214" s="105">
        <v>721</v>
      </c>
      <c r="G214" s="105">
        <v>868</v>
      </c>
      <c r="H214" s="105">
        <v>5.74</v>
      </c>
      <c r="I214" s="105">
        <v>105</v>
      </c>
      <c r="J214" s="105">
        <v>45.1</v>
      </c>
      <c r="K214" s="105">
        <v>205</v>
      </c>
      <c r="L214" s="105">
        <v>23.2</v>
      </c>
      <c r="M214" s="105">
        <v>56.8</v>
      </c>
      <c r="N214" s="105">
        <v>6.62</v>
      </c>
      <c r="O214" s="105">
        <v>22.9</v>
      </c>
      <c r="P214" s="105">
        <v>2.81</v>
      </c>
      <c r="Q214" s="105">
        <v>0.72099999999999997</v>
      </c>
      <c r="R214" s="105">
        <v>1.71</v>
      </c>
      <c r="S214" s="105">
        <v>0.22900000000000001</v>
      </c>
      <c r="T214" s="105">
        <v>1.23</v>
      </c>
      <c r="U214" s="105">
        <v>0.224</v>
      </c>
      <c r="V214" s="105">
        <v>0.56299999999999994</v>
      </c>
      <c r="W214" s="105">
        <v>7.6700000000000004E-2</v>
      </c>
      <c r="X214" s="105">
        <v>0.45900000000000002</v>
      </c>
      <c r="Y214" s="105">
        <v>7.5800000000000006E-2</v>
      </c>
      <c r="Z214" s="105">
        <v>2.94</v>
      </c>
      <c r="AA214" s="105">
        <v>1.25</v>
      </c>
      <c r="AB214" s="105">
        <v>0.1</v>
      </c>
    </row>
    <row r="215" spans="1:28" ht="15.6" x14ac:dyDescent="0.3">
      <c r="A215" s="31" t="s">
        <v>304</v>
      </c>
      <c r="B215" s="31" t="s">
        <v>265</v>
      </c>
      <c r="C215" s="103" t="s">
        <v>305</v>
      </c>
      <c r="D215" s="105">
        <v>2810</v>
      </c>
      <c r="E215" s="105">
        <v>408</v>
      </c>
      <c r="F215" s="105">
        <v>716</v>
      </c>
      <c r="G215" s="105">
        <v>872</v>
      </c>
      <c r="H215" s="105">
        <v>5.36</v>
      </c>
      <c r="I215" s="105">
        <v>107</v>
      </c>
      <c r="J215" s="105">
        <v>45.3</v>
      </c>
      <c r="K215" s="105">
        <v>199</v>
      </c>
      <c r="L215" s="105">
        <v>22.9</v>
      </c>
      <c r="M215" s="105">
        <v>56.3</v>
      </c>
      <c r="N215" s="105">
        <v>6.62</v>
      </c>
      <c r="O215" s="105">
        <v>22.5</v>
      </c>
      <c r="P215" s="105">
        <v>2.91</v>
      </c>
      <c r="Q215" s="105">
        <v>0.69299999999999995</v>
      </c>
      <c r="R215" s="105">
        <v>1.74</v>
      </c>
      <c r="S215" s="105">
        <v>0.20699999999999999</v>
      </c>
      <c r="T215" s="105">
        <v>1.17</v>
      </c>
      <c r="U215" s="105">
        <v>0.22500000000000001</v>
      </c>
      <c r="V215" s="105">
        <v>0.53900000000000003</v>
      </c>
      <c r="W215" s="105">
        <v>7.1400000000000005E-2</v>
      </c>
      <c r="X215" s="105">
        <v>0.437</v>
      </c>
      <c r="Y215" s="105">
        <v>6.1100000000000002E-2</v>
      </c>
      <c r="Z215" s="105">
        <v>3.08</v>
      </c>
      <c r="AA215" s="105">
        <v>1.26</v>
      </c>
      <c r="AB215" s="105">
        <v>9.5399999999999999E-2</v>
      </c>
    </row>
    <row r="216" spans="1:28" ht="15.6" x14ac:dyDescent="0.3">
      <c r="A216" s="31" t="s">
        <v>304</v>
      </c>
      <c r="B216" s="31" t="s">
        <v>265</v>
      </c>
      <c r="C216" s="103" t="s">
        <v>305</v>
      </c>
      <c r="D216" s="105">
        <v>2770</v>
      </c>
      <c r="E216" s="105">
        <v>401</v>
      </c>
      <c r="F216" s="105">
        <v>725</v>
      </c>
      <c r="G216" s="105">
        <v>860</v>
      </c>
      <c r="H216" s="105">
        <v>5.41</v>
      </c>
      <c r="I216" s="105">
        <v>106</v>
      </c>
      <c r="J216" s="105">
        <v>45.3</v>
      </c>
      <c r="K216" s="105">
        <v>203</v>
      </c>
      <c r="L216" s="105">
        <v>22.7</v>
      </c>
      <c r="M216" s="105">
        <v>56</v>
      </c>
      <c r="N216" s="105">
        <v>6.54</v>
      </c>
      <c r="O216" s="105">
        <v>22.2</v>
      </c>
      <c r="P216" s="105">
        <v>2.75</v>
      </c>
      <c r="Q216" s="105">
        <v>0.68899999999999995</v>
      </c>
      <c r="R216" s="105">
        <v>1.75</v>
      </c>
      <c r="S216" s="105">
        <v>0.20799999999999999</v>
      </c>
      <c r="T216" s="105">
        <v>1.2</v>
      </c>
      <c r="U216" s="105">
        <v>0.222</v>
      </c>
      <c r="V216" s="105">
        <v>0.55900000000000005</v>
      </c>
      <c r="W216" s="105">
        <v>6.7100000000000007E-2</v>
      </c>
      <c r="X216" s="105">
        <v>0.433</v>
      </c>
      <c r="Y216" s="105">
        <v>6.7699999999999996E-2</v>
      </c>
      <c r="Z216" s="105">
        <v>2.98</v>
      </c>
      <c r="AA216" s="105">
        <v>1.21</v>
      </c>
      <c r="AB216" s="105">
        <v>9.5699999999999993E-2</v>
      </c>
    </row>
    <row r="217" spans="1:28" ht="15.6" x14ac:dyDescent="0.3">
      <c r="A217" s="31" t="s">
        <v>304</v>
      </c>
      <c r="B217" s="31" t="s">
        <v>265</v>
      </c>
      <c r="C217" s="103" t="s">
        <v>305</v>
      </c>
      <c r="D217" s="105">
        <v>2820</v>
      </c>
      <c r="E217" s="105">
        <v>393</v>
      </c>
      <c r="F217" s="105">
        <v>744</v>
      </c>
      <c r="G217" s="105">
        <v>874</v>
      </c>
      <c r="H217" s="105">
        <v>5.22</v>
      </c>
      <c r="I217" s="105">
        <v>101</v>
      </c>
      <c r="J217" s="105">
        <v>44.9</v>
      </c>
      <c r="K217" s="105">
        <v>214</v>
      </c>
      <c r="L217" s="105">
        <v>23.7</v>
      </c>
      <c r="M217" s="105">
        <v>57.5</v>
      </c>
      <c r="N217" s="105">
        <v>6.71</v>
      </c>
      <c r="O217" s="105">
        <v>22.7</v>
      </c>
      <c r="P217" s="105">
        <v>2.77</v>
      </c>
      <c r="Q217" s="105">
        <v>0.70699999999999996</v>
      </c>
      <c r="R217" s="105">
        <v>1.78</v>
      </c>
      <c r="S217" s="105">
        <v>0.216</v>
      </c>
      <c r="T217" s="105">
        <v>1.1200000000000001</v>
      </c>
      <c r="U217" s="105">
        <v>0.21</v>
      </c>
      <c r="V217" s="105">
        <v>0.55900000000000005</v>
      </c>
      <c r="W217" s="105">
        <v>6.9500000000000006E-2</v>
      </c>
      <c r="X217" s="105">
        <v>0.437</v>
      </c>
      <c r="Y217" s="105">
        <v>6.0600000000000001E-2</v>
      </c>
      <c r="Z217" s="105">
        <v>2.83</v>
      </c>
      <c r="AA217" s="105">
        <v>1.32</v>
      </c>
      <c r="AB217" s="105">
        <v>0.106</v>
      </c>
    </row>
    <row r="218" spans="1:28" ht="15.6" x14ac:dyDescent="0.3">
      <c r="A218" s="31" t="s">
        <v>304</v>
      </c>
      <c r="B218" s="31" t="s">
        <v>265</v>
      </c>
      <c r="C218" s="103" t="s">
        <v>305</v>
      </c>
      <c r="D218" s="105">
        <v>2810</v>
      </c>
      <c r="E218" s="105">
        <v>403</v>
      </c>
      <c r="F218" s="105">
        <v>735</v>
      </c>
      <c r="G218" s="105">
        <v>865</v>
      </c>
      <c r="H218" s="105">
        <v>5.18</v>
      </c>
      <c r="I218" s="105">
        <v>100</v>
      </c>
      <c r="J218" s="105">
        <v>44.3</v>
      </c>
      <c r="K218" s="105">
        <v>212</v>
      </c>
      <c r="L218" s="105">
        <v>23.3</v>
      </c>
      <c r="M218" s="105">
        <v>56.5</v>
      </c>
      <c r="N218" s="105">
        <v>6.61</v>
      </c>
      <c r="O218" s="105">
        <v>22.5</v>
      </c>
      <c r="P218" s="105">
        <v>2.71</v>
      </c>
      <c r="Q218" s="105">
        <v>0.70299999999999996</v>
      </c>
      <c r="R218" s="105">
        <v>1.61</v>
      </c>
      <c r="S218" s="105">
        <v>0.20699999999999999</v>
      </c>
      <c r="T218" s="105">
        <v>1.1000000000000001</v>
      </c>
      <c r="U218" s="105">
        <v>0.21099999999999999</v>
      </c>
      <c r="V218" s="105">
        <v>0.52700000000000002</v>
      </c>
      <c r="W218" s="105">
        <v>7.5399999999999995E-2</v>
      </c>
      <c r="X218" s="105">
        <v>0.44700000000000001</v>
      </c>
      <c r="Y218" s="105">
        <v>6.1600000000000002E-2</v>
      </c>
      <c r="Z218" s="105">
        <v>2.77</v>
      </c>
      <c r="AA218" s="105">
        <v>1.31</v>
      </c>
      <c r="AB218" s="105">
        <v>0.105</v>
      </c>
    </row>
    <row r="219" spans="1:28" ht="15.6" x14ac:dyDescent="0.3">
      <c r="A219" s="31" t="s">
        <v>304</v>
      </c>
      <c r="B219" s="31" t="s">
        <v>265</v>
      </c>
      <c r="C219" s="103" t="s">
        <v>305</v>
      </c>
      <c r="D219" s="105">
        <v>2790</v>
      </c>
      <c r="E219" s="105">
        <v>391</v>
      </c>
      <c r="F219" s="105">
        <v>740</v>
      </c>
      <c r="G219" s="105">
        <v>872</v>
      </c>
      <c r="H219" s="105">
        <v>5.2</v>
      </c>
      <c r="I219" s="105">
        <v>101</v>
      </c>
      <c r="J219" s="105">
        <v>44.8</v>
      </c>
      <c r="K219" s="105">
        <v>212</v>
      </c>
      <c r="L219" s="105">
        <v>23.4</v>
      </c>
      <c r="M219" s="105">
        <v>56.8</v>
      </c>
      <c r="N219" s="105">
        <v>6.52</v>
      </c>
      <c r="O219" s="105">
        <v>22.2</v>
      </c>
      <c r="P219" s="105">
        <v>2.81</v>
      </c>
      <c r="Q219" s="105">
        <v>0.72199999999999998</v>
      </c>
      <c r="R219" s="105">
        <v>1.68</v>
      </c>
      <c r="S219" s="105">
        <v>0.20899999999999999</v>
      </c>
      <c r="T219" s="105">
        <v>1.1399999999999999</v>
      </c>
      <c r="U219" s="105">
        <v>0.20100000000000001</v>
      </c>
      <c r="V219" s="105">
        <v>0.55600000000000005</v>
      </c>
      <c r="W219" s="105">
        <v>6.8400000000000002E-2</v>
      </c>
      <c r="X219" s="105">
        <v>0.44700000000000001</v>
      </c>
      <c r="Y219" s="105">
        <v>6.1800000000000001E-2</v>
      </c>
      <c r="Z219" s="105">
        <v>2.73</v>
      </c>
      <c r="AA219" s="105">
        <v>1.29</v>
      </c>
      <c r="AB219" s="105">
        <v>9.9400000000000002E-2</v>
      </c>
    </row>
    <row r="220" spans="1:28" ht="15.6" x14ac:dyDescent="0.3">
      <c r="A220" s="31" t="s">
        <v>304</v>
      </c>
      <c r="B220" s="31" t="s">
        <v>265</v>
      </c>
      <c r="C220" s="103" t="s">
        <v>305</v>
      </c>
      <c r="D220" s="105">
        <v>2800</v>
      </c>
      <c r="E220" s="105">
        <v>394</v>
      </c>
      <c r="F220" s="105">
        <v>741</v>
      </c>
      <c r="G220" s="105">
        <v>876</v>
      </c>
      <c r="H220" s="105">
        <v>5.29</v>
      </c>
      <c r="I220" s="105">
        <v>102</v>
      </c>
      <c r="J220" s="105">
        <v>45.2</v>
      </c>
      <c r="K220" s="105">
        <v>216</v>
      </c>
      <c r="L220" s="105">
        <v>23.6</v>
      </c>
      <c r="M220" s="105">
        <v>57.7</v>
      </c>
      <c r="N220" s="105">
        <v>6.66</v>
      </c>
      <c r="O220" s="105">
        <v>22.5</v>
      </c>
      <c r="P220" s="105">
        <v>2.82</v>
      </c>
      <c r="Q220" s="105">
        <v>0.71599999999999997</v>
      </c>
      <c r="R220" s="105">
        <v>1.72</v>
      </c>
      <c r="S220" s="105">
        <v>0.21299999999999999</v>
      </c>
      <c r="T220" s="105">
        <v>1.1399999999999999</v>
      </c>
      <c r="U220" s="105">
        <v>0.20699999999999999</v>
      </c>
      <c r="V220" s="105">
        <v>0.55100000000000005</v>
      </c>
      <c r="W220" s="105">
        <v>6.5699999999999995E-2</v>
      </c>
      <c r="X220" s="105">
        <v>0.434</v>
      </c>
      <c r="Y220" s="105">
        <v>6.3500000000000001E-2</v>
      </c>
      <c r="Z220" s="105">
        <v>2.7</v>
      </c>
      <c r="AA220" s="105">
        <v>1.31</v>
      </c>
      <c r="AB220" s="105">
        <v>9.8400000000000001E-2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CC04B-C6F1-459A-BB91-9C86F8953D99}">
  <dimension ref="A1:AA40"/>
  <sheetViews>
    <sheetView workbookViewId="0">
      <selection activeCell="I6" sqref="I6"/>
    </sheetView>
  </sheetViews>
  <sheetFormatPr defaultRowHeight="14.4" x14ac:dyDescent="0.3"/>
  <cols>
    <col min="1" max="1" width="38.6640625" customWidth="1"/>
  </cols>
  <sheetData>
    <row r="1" spans="1:17" ht="21" x14ac:dyDescent="0.4">
      <c r="A1" s="14" t="s">
        <v>241</v>
      </c>
    </row>
    <row r="2" spans="1:17" x14ac:dyDescent="0.3">
      <c r="A2" s="1" t="s">
        <v>53</v>
      </c>
    </row>
    <row r="3" spans="1:17" ht="15" thickBot="1" x14ac:dyDescent="0.35">
      <c r="A3" s="37" t="s">
        <v>54</v>
      </c>
      <c r="B3" s="37" t="s">
        <v>0</v>
      </c>
      <c r="C3" s="37" t="s">
        <v>1</v>
      </c>
      <c r="D3" s="37" t="s">
        <v>2</v>
      </c>
      <c r="E3" s="37" t="s">
        <v>55</v>
      </c>
      <c r="F3" s="37" t="s">
        <v>3</v>
      </c>
      <c r="G3" s="37" t="s">
        <v>4</v>
      </c>
      <c r="H3" s="37" t="s">
        <v>5</v>
      </c>
      <c r="I3" s="37" t="s">
        <v>6</v>
      </c>
      <c r="J3" s="37" t="s">
        <v>7</v>
      </c>
      <c r="K3" s="37" t="s">
        <v>56</v>
      </c>
      <c r="L3" s="37" t="s">
        <v>57</v>
      </c>
      <c r="M3" s="37" t="s">
        <v>58</v>
      </c>
      <c r="N3" s="37" t="s">
        <v>59</v>
      </c>
      <c r="O3" s="37" t="s">
        <v>38</v>
      </c>
      <c r="P3" s="37" t="s">
        <v>60</v>
      </c>
      <c r="Q3" s="37" t="s">
        <v>61</v>
      </c>
    </row>
    <row r="4" spans="1:17" ht="15" thickTop="1" x14ac:dyDescent="0.3">
      <c r="A4" s="39" t="s">
        <v>62</v>
      </c>
      <c r="B4" s="4">
        <v>44.84</v>
      </c>
      <c r="C4">
        <v>3.5000000000000003E-2</v>
      </c>
      <c r="D4">
        <v>1.53</v>
      </c>
      <c r="E4">
        <v>9.4499999999999993</v>
      </c>
      <c r="F4" s="2">
        <v>0.128</v>
      </c>
      <c r="G4" s="4">
        <v>41.76</v>
      </c>
      <c r="H4" s="2">
        <v>1.3460000000000001</v>
      </c>
      <c r="I4" s="2">
        <v>0.13900000000000001</v>
      </c>
      <c r="J4" s="2">
        <v>1.7999999999999999E-2</v>
      </c>
      <c r="K4" s="2">
        <v>99.253</v>
      </c>
      <c r="L4">
        <v>48</v>
      </c>
      <c r="M4">
        <v>2327</v>
      </c>
      <c r="N4">
        <v>3151</v>
      </c>
      <c r="O4">
        <v>53</v>
      </c>
      <c r="P4">
        <v>119</v>
      </c>
      <c r="Q4">
        <v>9</v>
      </c>
    </row>
    <row r="5" spans="1:17" x14ac:dyDescent="0.3">
      <c r="A5" s="39" t="s">
        <v>63</v>
      </c>
      <c r="B5" s="4">
        <v>44.82</v>
      </c>
      <c r="C5">
        <v>3.4000000000000002E-2</v>
      </c>
      <c r="D5">
        <v>1.54</v>
      </c>
      <c r="E5">
        <v>9.61</v>
      </c>
      <c r="F5" s="2">
        <v>0.13400000000000001</v>
      </c>
      <c r="G5" s="4">
        <v>41.68</v>
      </c>
      <c r="H5" s="2">
        <v>1.357</v>
      </c>
      <c r="I5" s="2">
        <v>0.13800000000000001</v>
      </c>
      <c r="J5" s="2">
        <v>1.6E-2</v>
      </c>
      <c r="K5" s="2">
        <v>99.334000000000003</v>
      </c>
      <c r="L5">
        <v>48</v>
      </c>
      <c r="M5">
        <v>2327</v>
      </c>
      <c r="N5">
        <v>3150</v>
      </c>
      <c r="O5">
        <v>51</v>
      </c>
      <c r="P5">
        <v>120</v>
      </c>
      <c r="Q5">
        <v>9</v>
      </c>
    </row>
    <row r="6" spans="1:17" x14ac:dyDescent="0.3">
      <c r="A6" s="39" t="s">
        <v>64</v>
      </c>
      <c r="B6" s="4">
        <v>44.725999999999999</v>
      </c>
      <c r="C6">
        <v>3.5999999999999997E-2</v>
      </c>
      <c r="D6" s="2">
        <v>1.532</v>
      </c>
      <c r="E6" s="2">
        <v>9.702</v>
      </c>
      <c r="F6" s="2">
        <v>0.129</v>
      </c>
      <c r="G6" s="4">
        <v>41.83</v>
      </c>
      <c r="H6" s="2">
        <v>1.36</v>
      </c>
      <c r="I6" s="2">
        <v>0.14699999999999999</v>
      </c>
      <c r="J6" s="2">
        <v>2.1999999999999999E-2</v>
      </c>
      <c r="K6" s="2">
        <v>99.48899999999999</v>
      </c>
      <c r="L6">
        <v>45</v>
      </c>
      <c r="M6">
        <v>2327</v>
      </c>
      <c r="N6">
        <v>3152</v>
      </c>
      <c r="O6">
        <v>53</v>
      </c>
      <c r="P6">
        <v>120</v>
      </c>
      <c r="Q6">
        <v>10</v>
      </c>
    </row>
    <row r="7" spans="1:17" x14ac:dyDescent="0.3">
      <c r="A7" s="39" t="s">
        <v>65</v>
      </c>
      <c r="B7" s="4">
        <v>44.554000000000002</v>
      </c>
      <c r="C7">
        <v>3.6999999999999998E-2</v>
      </c>
      <c r="D7" s="2">
        <v>1.583</v>
      </c>
      <c r="E7" s="2">
        <v>9.657</v>
      </c>
      <c r="F7" s="2">
        <v>0.129</v>
      </c>
      <c r="G7" s="4">
        <v>41.600999999999999</v>
      </c>
      <c r="H7" s="2">
        <v>1.403</v>
      </c>
      <c r="I7" s="2">
        <v>0.156</v>
      </c>
      <c r="J7" s="2">
        <v>1.6E-2</v>
      </c>
      <c r="K7" s="2">
        <v>99.142000000000024</v>
      </c>
      <c r="L7">
        <v>47</v>
      </c>
      <c r="M7">
        <v>2326</v>
      </c>
      <c r="N7">
        <v>3154</v>
      </c>
      <c r="O7">
        <v>52</v>
      </c>
      <c r="P7">
        <v>119</v>
      </c>
      <c r="Q7">
        <v>9</v>
      </c>
    </row>
    <row r="8" spans="1:17" x14ac:dyDescent="0.3">
      <c r="A8" s="39" t="s">
        <v>66</v>
      </c>
      <c r="B8" s="4">
        <v>44.9</v>
      </c>
      <c r="C8">
        <v>3.7999999999999999E-2</v>
      </c>
      <c r="D8" s="2">
        <v>1.5229999999999999</v>
      </c>
      <c r="E8" s="2">
        <v>9.6440000000000001</v>
      </c>
      <c r="F8" s="2">
        <v>0.13500000000000001</v>
      </c>
      <c r="G8" s="4">
        <v>41.33</v>
      </c>
      <c r="H8" s="2">
        <v>1.36</v>
      </c>
      <c r="I8" s="2">
        <v>0.14099999999999999</v>
      </c>
      <c r="J8" s="2">
        <v>1.4E-2</v>
      </c>
      <c r="K8" s="2">
        <v>99.089999999999989</v>
      </c>
      <c r="L8">
        <v>50</v>
      </c>
      <c r="M8">
        <v>2326</v>
      </c>
      <c r="N8">
        <v>3152</v>
      </c>
      <c r="O8">
        <v>52</v>
      </c>
      <c r="P8">
        <v>123</v>
      </c>
      <c r="Q8">
        <v>8</v>
      </c>
    </row>
    <row r="9" spans="1:17" x14ac:dyDescent="0.3">
      <c r="A9" s="39" t="s">
        <v>67</v>
      </c>
      <c r="B9" s="4">
        <v>45.04</v>
      </c>
      <c r="C9">
        <v>3.4000000000000002E-2</v>
      </c>
      <c r="D9" s="2">
        <v>1.5329999999999999</v>
      </c>
      <c r="E9" s="2">
        <v>9.5289999999999999</v>
      </c>
      <c r="F9" s="2">
        <v>0.129</v>
      </c>
      <c r="G9" s="4">
        <v>41.71</v>
      </c>
      <c r="H9" s="2">
        <v>1.357</v>
      </c>
      <c r="I9" s="2">
        <v>0.14399999999999999</v>
      </c>
      <c r="J9" s="2">
        <v>1.4999999999999999E-2</v>
      </c>
      <c r="K9" s="2">
        <v>99.498999999999995</v>
      </c>
      <c r="L9">
        <v>45</v>
      </c>
      <c r="M9">
        <v>2318</v>
      </c>
      <c r="N9">
        <v>3094</v>
      </c>
      <c r="O9">
        <v>51</v>
      </c>
      <c r="P9">
        <v>117</v>
      </c>
      <c r="Q9">
        <v>10</v>
      </c>
    </row>
    <row r="10" spans="1:17" x14ac:dyDescent="0.3">
      <c r="A10" s="39" t="s">
        <v>68</v>
      </c>
      <c r="B10" s="4">
        <f>AVERAGE(B4:B9)</f>
        <v>44.813333333333333</v>
      </c>
      <c r="C10" s="3">
        <f t="shared" ref="C10:J10" si="0">AVERAGE(C4:C9)</f>
        <v>3.5666666666666673E-2</v>
      </c>
      <c r="D10" s="2">
        <f t="shared" si="0"/>
        <v>1.5401666666666667</v>
      </c>
      <c r="E10" s="2">
        <f t="shared" si="0"/>
        <v>9.5986666666666665</v>
      </c>
      <c r="F10" s="2">
        <f t="shared" si="0"/>
        <v>0.13066666666666668</v>
      </c>
      <c r="G10" s="4">
        <f t="shared" si="0"/>
        <v>41.651833333333329</v>
      </c>
      <c r="H10" s="2">
        <f t="shared" si="0"/>
        <v>1.3638333333333337</v>
      </c>
      <c r="I10" s="2">
        <f t="shared" si="0"/>
        <v>0.14416666666666669</v>
      </c>
      <c r="J10" s="2">
        <f t="shared" si="0"/>
        <v>1.6833333333333336E-2</v>
      </c>
      <c r="K10" s="2">
        <f>AVERAGE(K4:K9)</f>
        <v>99.301166666666646</v>
      </c>
      <c r="L10" s="15">
        <f t="shared" ref="L10:Q10" si="1">AVERAGE(L4:L9)</f>
        <v>47.166666666666664</v>
      </c>
      <c r="M10" s="15">
        <f t="shared" si="1"/>
        <v>2325.1666666666665</v>
      </c>
      <c r="N10" s="15">
        <f t="shared" si="1"/>
        <v>3142.1666666666665</v>
      </c>
      <c r="O10" s="15">
        <f t="shared" si="1"/>
        <v>52</v>
      </c>
      <c r="P10" s="15">
        <f t="shared" si="1"/>
        <v>119.66666666666667</v>
      </c>
      <c r="Q10" s="15">
        <f t="shared" si="1"/>
        <v>9.1666666666666661</v>
      </c>
    </row>
    <row r="11" spans="1:17" x14ac:dyDescent="0.3">
      <c r="A11" s="39" t="s">
        <v>69</v>
      </c>
      <c r="B11" s="4">
        <f>100*(_xlfn.STDEV.S(B4:B9))/B10</f>
        <v>0.36602418911169715</v>
      </c>
      <c r="C11" s="4">
        <f t="shared" ref="C11:J11" si="2">100*(_xlfn.STDEV.S(C4:C9))/C10</f>
        <v>4.5784855005292986</v>
      </c>
      <c r="D11" s="4">
        <f t="shared" si="2"/>
        <v>1.4078558767235032</v>
      </c>
      <c r="E11" s="4">
        <f t="shared" si="2"/>
        <v>0.96859699962582901</v>
      </c>
      <c r="F11" s="4">
        <f t="shared" si="2"/>
        <v>2.3044060797216783</v>
      </c>
      <c r="G11" s="4">
        <f t="shared" si="2"/>
        <v>0.42104836078314334</v>
      </c>
      <c r="H11" s="4">
        <f t="shared" si="2"/>
        <v>1.4571991914200311</v>
      </c>
      <c r="I11" s="4">
        <f t="shared" si="2"/>
        <v>4.6306314727633486</v>
      </c>
      <c r="J11" s="15">
        <f t="shared" si="2"/>
        <v>16.976661583645782</v>
      </c>
      <c r="K11" s="2">
        <f>100*(_xlfn.STDEV.S(K4:K9))/K10</f>
        <v>0.17310669253275426</v>
      </c>
      <c r="L11" s="4">
        <f t="shared" ref="L11:Q11" si="3">100*(_xlfn.STDEV.S(L4:L9))/L10</f>
        <v>4.1147495768225131</v>
      </c>
      <c r="M11" s="4">
        <f t="shared" si="3"/>
        <v>0.152460015438554</v>
      </c>
      <c r="N11" s="4">
        <f t="shared" si="3"/>
        <v>0.75215663400515687</v>
      </c>
      <c r="O11" s="4">
        <f t="shared" si="3"/>
        <v>1.7200522903844537</v>
      </c>
      <c r="P11" s="4">
        <f t="shared" si="3"/>
        <v>1.6432179614209053</v>
      </c>
      <c r="Q11" s="15">
        <f t="shared" si="3"/>
        <v>8.2120653022808838</v>
      </c>
    </row>
    <row r="12" spans="1:17" x14ac:dyDescent="0.3">
      <c r="A12" s="39"/>
    </row>
    <row r="13" spans="1:17" x14ac:dyDescent="0.3">
      <c r="A13" s="39" t="s">
        <v>70</v>
      </c>
      <c r="B13" s="2">
        <v>44.845340215986191</v>
      </c>
      <c r="C13" s="3">
        <v>3.8204054072063516E-2</v>
      </c>
      <c r="D13" s="2">
        <v>1.4815176782596724</v>
      </c>
      <c r="E13" s="2">
        <v>9.5399076883437672</v>
      </c>
      <c r="F13" s="2">
        <v>0.13093773183419444</v>
      </c>
      <c r="G13" s="2">
        <v>42.479798495826437</v>
      </c>
      <c r="H13" s="2">
        <v>1.3471371392271234</v>
      </c>
      <c r="I13" s="2">
        <v>0.11550062858995946</v>
      </c>
      <c r="J13" s="2">
        <v>1.3326995606533783E-2</v>
      </c>
      <c r="K13" s="15">
        <v>100</v>
      </c>
      <c r="L13" s="15">
        <v>45.533901655657097</v>
      </c>
      <c r="M13" s="15">
        <v>2336.6665630122566</v>
      </c>
      <c r="N13" s="15">
        <v>3009.6798411422128</v>
      </c>
      <c r="O13" s="15">
        <v>49.420942040896115</v>
      </c>
      <c r="P13" s="15">
        <v>118.49920260142956</v>
      </c>
      <c r="Q13" s="15">
        <v>9.9952467049003371</v>
      </c>
    </row>
    <row r="14" spans="1:17" ht="15" thickBot="1" x14ac:dyDescent="0.35">
      <c r="A14" s="40" t="s">
        <v>71</v>
      </c>
      <c r="B14" s="19">
        <f>100*ABS(B10-B13)/B13</f>
        <v>7.1371702162822973E-2</v>
      </c>
      <c r="C14" s="19">
        <f>100*ABS(C10-C13)/C13</f>
        <v>6.641670542635663</v>
      </c>
      <c r="D14" s="19">
        <f t="shared" ref="D14:J14" si="4">100*ABS(D10-D13)/D13</f>
        <v>3.9587099950024767</v>
      </c>
      <c r="E14" s="19">
        <f t="shared" si="4"/>
        <v>0.61592816453238064</v>
      </c>
      <c r="F14" s="19">
        <f t="shared" si="4"/>
        <v>0.20701837715579527</v>
      </c>
      <c r="G14" s="19">
        <f t="shared" si="4"/>
        <v>1.9490797786492651</v>
      </c>
      <c r="H14" s="19">
        <f t="shared" si="4"/>
        <v>1.2393834020335275</v>
      </c>
      <c r="I14" s="19">
        <f t="shared" si="4"/>
        <v>24.818945512820509</v>
      </c>
      <c r="J14" s="19">
        <f t="shared" si="4"/>
        <v>26.310038888888894</v>
      </c>
      <c r="K14" s="19">
        <f>100*ABS(K10-K13)/K13</f>
        <v>0.69883333333335429</v>
      </c>
      <c r="L14" s="19">
        <f t="shared" ref="L14:Q14" si="5">100*ABS(L10-L13)/L13</f>
        <v>3.5858227642276161</v>
      </c>
      <c r="M14" s="19">
        <f t="shared" si="5"/>
        <v>0.4921496514575554</v>
      </c>
      <c r="N14" s="19">
        <f t="shared" si="5"/>
        <v>4.4020238868388484</v>
      </c>
      <c r="O14" s="19">
        <f t="shared" si="5"/>
        <v>5.2185528089887478</v>
      </c>
      <c r="P14" s="19">
        <f t="shared" si="5"/>
        <v>0.98520837238362002</v>
      </c>
      <c r="Q14" s="19">
        <f t="shared" si="5"/>
        <v>8.2897407407407542</v>
      </c>
    </row>
    <row r="15" spans="1:17" ht="15" thickTop="1" x14ac:dyDescent="0.3">
      <c r="I15" s="2"/>
    </row>
    <row r="16" spans="1:17" x14ac:dyDescent="0.3">
      <c r="A16" s="1" t="s">
        <v>72</v>
      </c>
      <c r="I16" s="2"/>
    </row>
    <row r="17" spans="1:27" ht="15" thickBot="1" x14ac:dyDescent="0.35">
      <c r="A17" s="37"/>
      <c r="B17" s="37" t="s">
        <v>246</v>
      </c>
      <c r="C17" s="37" t="s">
        <v>73</v>
      </c>
      <c r="D17" s="37" t="s">
        <v>74</v>
      </c>
      <c r="E17" s="37" t="s">
        <v>75</v>
      </c>
      <c r="F17" s="37" t="s">
        <v>76</v>
      </c>
      <c r="G17" s="37" t="s">
        <v>77</v>
      </c>
      <c r="H17" s="37" t="s">
        <v>78</v>
      </c>
      <c r="I17" s="18" t="s">
        <v>79</v>
      </c>
      <c r="J17" s="37" t="s">
        <v>80</v>
      </c>
      <c r="K17" s="37" t="s">
        <v>81</v>
      </c>
      <c r="L17" s="37" t="s">
        <v>82</v>
      </c>
      <c r="M17" s="37" t="s">
        <v>83</v>
      </c>
      <c r="N17" s="37" t="s">
        <v>84</v>
      </c>
      <c r="O17" s="37" t="s">
        <v>85</v>
      </c>
      <c r="P17" s="37" t="s">
        <v>86</v>
      </c>
      <c r="Q17" s="37" t="s">
        <v>87</v>
      </c>
      <c r="R17" s="37" t="s">
        <v>88</v>
      </c>
      <c r="S17" s="37" t="s">
        <v>89</v>
      </c>
      <c r="T17" s="37" t="s">
        <v>90</v>
      </c>
      <c r="U17" s="37" t="s">
        <v>91</v>
      </c>
      <c r="V17" s="37" t="s">
        <v>92</v>
      </c>
      <c r="W17" s="37" t="s">
        <v>93</v>
      </c>
      <c r="X17" s="37" t="s">
        <v>94</v>
      </c>
      <c r="Y17" s="37" t="s">
        <v>61</v>
      </c>
      <c r="Z17" s="37" t="s">
        <v>57</v>
      </c>
      <c r="AA17" s="37" t="s">
        <v>95</v>
      </c>
    </row>
    <row r="18" spans="1:27" ht="15" thickTop="1" x14ac:dyDescent="0.3">
      <c r="A18" s="39" t="s">
        <v>96</v>
      </c>
      <c r="B18" s="15">
        <v>2394.14175398</v>
      </c>
      <c r="C18" s="3">
        <v>0.95656299</v>
      </c>
      <c r="D18" s="3">
        <v>16.356479159999999</v>
      </c>
      <c r="E18" s="3">
        <v>9.4520710999999995</v>
      </c>
      <c r="F18" s="3">
        <v>0.36804984999999996</v>
      </c>
      <c r="G18" s="3">
        <v>6.1589678699999997</v>
      </c>
      <c r="H18" s="3">
        <v>0.42041739</v>
      </c>
      <c r="I18" s="3">
        <v>1.3559544699999999</v>
      </c>
      <c r="J18" s="3">
        <v>0.25056982</v>
      </c>
      <c r="K18" s="3">
        <v>1.59906291</v>
      </c>
      <c r="L18" s="3">
        <v>0.74293703</v>
      </c>
      <c r="M18" s="3">
        <v>0.30831763000000001</v>
      </c>
      <c r="N18" s="3">
        <v>1.1349997599999999</v>
      </c>
      <c r="O18" s="3">
        <v>0.23334244000000001</v>
      </c>
      <c r="P18" s="2">
        <v>1.6910665499999999</v>
      </c>
      <c r="Q18" s="3">
        <v>0.36885207000000003</v>
      </c>
      <c r="R18" s="3">
        <v>1.1083268500000001</v>
      </c>
      <c r="S18" s="3">
        <v>1.0500309800000001</v>
      </c>
      <c r="T18" s="3">
        <v>0.16157660000000001</v>
      </c>
      <c r="U18" s="3">
        <v>0.57793461999999995</v>
      </c>
      <c r="V18" s="3">
        <v>2.288774E-2</v>
      </c>
      <c r="W18" s="3">
        <v>2.793729E-2</v>
      </c>
      <c r="X18" s="3">
        <v>1.076326E-2</v>
      </c>
      <c r="Y18" s="4">
        <v>32.791289839455949</v>
      </c>
      <c r="Z18" s="15">
        <v>190.93654000999999</v>
      </c>
      <c r="AA18" s="4">
        <v>16.751125390000002</v>
      </c>
    </row>
    <row r="19" spans="1:27" x14ac:dyDescent="0.3">
      <c r="A19" s="39" t="s">
        <v>96</v>
      </c>
      <c r="B19" s="15">
        <v>2335.6646410799999</v>
      </c>
      <c r="C19" s="3">
        <v>0.97397750999999999</v>
      </c>
      <c r="D19" s="3">
        <v>16.25148158</v>
      </c>
      <c r="E19" s="3">
        <v>9.318910859999999</v>
      </c>
      <c r="F19" s="3">
        <v>0.36406219000000001</v>
      </c>
      <c r="G19" s="3">
        <v>6.2320309900000002</v>
      </c>
      <c r="H19" s="3">
        <v>0.41974921999999998</v>
      </c>
      <c r="I19" s="3">
        <v>1.3314556200000001</v>
      </c>
      <c r="J19" s="3">
        <v>0.24666130999999999</v>
      </c>
      <c r="K19" s="3">
        <v>1.5845782900000001</v>
      </c>
      <c r="L19" s="3">
        <v>0.73331312999999998</v>
      </c>
      <c r="M19" s="3">
        <v>0.30762240999999996</v>
      </c>
      <c r="N19" s="3">
        <v>1.1106013000000001</v>
      </c>
      <c r="O19" s="3">
        <v>0.23238859000000001</v>
      </c>
      <c r="P19" s="2">
        <v>1.6704276599999999</v>
      </c>
      <c r="Q19" s="3">
        <v>0.36736292999999998</v>
      </c>
      <c r="R19" s="3">
        <v>1.1032961799999998</v>
      </c>
      <c r="S19" s="3">
        <v>1.0374014499999999</v>
      </c>
      <c r="T19" s="3">
        <v>0.1582075</v>
      </c>
      <c r="U19" s="3">
        <v>0.56560146</v>
      </c>
      <c r="V19" s="3">
        <v>2.1979470000000001E-2</v>
      </c>
      <c r="W19" s="3">
        <v>2.7746189999999997E-2</v>
      </c>
      <c r="X19" s="3">
        <v>1.0810749999999999E-2</v>
      </c>
      <c r="Y19" s="4">
        <v>32.20719642093988</v>
      </c>
      <c r="Z19" s="15">
        <v>186.09256338</v>
      </c>
      <c r="AA19" s="4">
        <v>16.70286836</v>
      </c>
    </row>
    <row r="20" spans="1:27" x14ac:dyDescent="0.3">
      <c r="A20" s="39" t="s">
        <v>97</v>
      </c>
      <c r="B20">
        <v>2278</v>
      </c>
      <c r="C20">
        <v>0.96</v>
      </c>
      <c r="D20">
        <v>16.100000000000001</v>
      </c>
      <c r="E20">
        <v>9.08</v>
      </c>
      <c r="F20">
        <v>0.37</v>
      </c>
      <c r="G20">
        <v>6.2</v>
      </c>
      <c r="H20">
        <v>0.41199999999999998</v>
      </c>
      <c r="I20" s="2">
        <v>1.27</v>
      </c>
      <c r="J20">
        <v>0.23499999999999999</v>
      </c>
      <c r="K20">
        <v>1.494</v>
      </c>
      <c r="L20">
        <v>0.71499999999999997</v>
      </c>
      <c r="M20">
        <v>0.3</v>
      </c>
      <c r="N20">
        <v>1.17</v>
      </c>
      <c r="O20">
        <v>0.22900000000000001</v>
      </c>
      <c r="P20">
        <v>1.61</v>
      </c>
      <c r="Q20">
        <v>0.35499999999999998</v>
      </c>
      <c r="R20">
        <v>1.0409999999999999</v>
      </c>
      <c r="S20">
        <v>1.0089999999999999</v>
      </c>
      <c r="T20">
        <v>0.14799999999999999</v>
      </c>
      <c r="U20">
        <v>0.55100000000000005</v>
      </c>
      <c r="V20">
        <v>2.64E-2</v>
      </c>
      <c r="W20">
        <v>3.1E-2</v>
      </c>
      <c r="X20">
        <v>1.2E-2</v>
      </c>
      <c r="Y20">
        <v>27.9</v>
      </c>
      <c r="Z20">
        <v>167</v>
      </c>
      <c r="AA20">
        <v>17</v>
      </c>
    </row>
    <row r="21" spans="1:27" x14ac:dyDescent="0.3">
      <c r="A21" s="39" t="s">
        <v>98</v>
      </c>
      <c r="B21">
        <v>24</v>
      </c>
      <c r="C21">
        <v>0.06</v>
      </c>
      <c r="D21">
        <v>1</v>
      </c>
      <c r="E21">
        <v>0.28999999999999998</v>
      </c>
      <c r="F21">
        <v>0.02</v>
      </c>
      <c r="G21">
        <v>0.5</v>
      </c>
      <c r="H21">
        <v>1.7000000000000001E-2</v>
      </c>
      <c r="I21" s="2">
        <v>0.03</v>
      </c>
      <c r="J21">
        <v>8.0000000000000002E-3</v>
      </c>
      <c r="K21">
        <v>0.02</v>
      </c>
      <c r="L21">
        <v>1.0999999999999999E-2</v>
      </c>
      <c r="M21">
        <v>7.0000000000000001E-3</v>
      </c>
      <c r="N21">
        <v>7.0000000000000007E-2</v>
      </c>
      <c r="O21">
        <v>0.01</v>
      </c>
      <c r="P21">
        <v>0.04</v>
      </c>
      <c r="Q21">
        <v>8.9999999999999993E-3</v>
      </c>
      <c r="R21">
        <v>1.4E-2</v>
      </c>
      <c r="S21">
        <v>2.3E-2</v>
      </c>
      <c r="T21">
        <v>5.0000000000000001E-3</v>
      </c>
      <c r="U21">
        <v>2.3E-2</v>
      </c>
      <c r="V21">
        <v>3.8E-3</v>
      </c>
      <c r="W21">
        <v>4.0000000000000001E-3</v>
      </c>
      <c r="X21">
        <v>5.0000000000000001E-3</v>
      </c>
      <c r="Y21">
        <v>1.5</v>
      </c>
      <c r="Z21">
        <v>3.1</v>
      </c>
      <c r="AA21">
        <v>0.36</v>
      </c>
    </row>
    <row r="22" spans="1:27" x14ac:dyDescent="0.3">
      <c r="A22" s="39" t="s">
        <v>99</v>
      </c>
      <c r="B22" s="4">
        <f>100*ABS((AVERAGE(B18:B19)-B20)/B20)</f>
        <v>3.8148901461808578</v>
      </c>
      <c r="C22" s="4">
        <f>100*ABS((AVERAGE(C18:C19)-C20)/C20)</f>
        <v>0.54898437500000341</v>
      </c>
      <c r="D22" s="4">
        <f t="shared" ref="D22:X22" si="6">100*ABS((AVERAGE(D18:D19)-D20)/D20)</f>
        <v>1.2669588198757544</v>
      </c>
      <c r="E22" s="4">
        <f t="shared" si="6"/>
        <v>3.3644381057268733</v>
      </c>
      <c r="F22" s="4">
        <f t="shared" si="6"/>
        <v>1.0659405405405442</v>
      </c>
      <c r="G22" s="4">
        <f t="shared" si="6"/>
        <v>7.2589838709681595E-2</v>
      </c>
      <c r="H22" s="4">
        <f t="shared" si="6"/>
        <v>1.9619672330097186</v>
      </c>
      <c r="I22" s="4">
        <f t="shared" si="6"/>
        <v>5.8035468503937073</v>
      </c>
      <c r="J22" s="4">
        <f t="shared" si="6"/>
        <v>5.7938574468085093</v>
      </c>
      <c r="K22" s="4">
        <f t="shared" si="6"/>
        <v>6.5475635876840794</v>
      </c>
      <c r="L22" s="4">
        <f t="shared" si="6"/>
        <v>3.2342769230769259</v>
      </c>
      <c r="M22" s="4">
        <f t="shared" si="6"/>
        <v>2.6566733333333223</v>
      </c>
      <c r="N22" s="4">
        <f t="shared" si="6"/>
        <v>4.0341427350427184</v>
      </c>
      <c r="O22" s="4">
        <f t="shared" si="6"/>
        <v>1.6879978165938923</v>
      </c>
      <c r="P22" s="4">
        <f t="shared" si="6"/>
        <v>4.394230124223597</v>
      </c>
      <c r="Q22" s="4">
        <f t="shared" si="6"/>
        <v>3.6922535211267746</v>
      </c>
      <c r="R22" s="4">
        <f t="shared" si="6"/>
        <v>6.2258900096061627</v>
      </c>
      <c r="S22" s="4">
        <f t="shared" si="6"/>
        <v>3.4406555996035677</v>
      </c>
      <c r="T22" s="4">
        <f t="shared" si="6"/>
        <v>8.035168918918929</v>
      </c>
      <c r="U22" s="4">
        <f t="shared" si="6"/>
        <v>3.7691542649727747</v>
      </c>
      <c r="V22" s="4">
        <f t="shared" si="6"/>
        <v>15.024223484848475</v>
      </c>
      <c r="W22" s="4">
        <f t="shared" si="6"/>
        <v>10.187935483870977</v>
      </c>
      <c r="X22" s="4">
        <f t="shared" si="6"/>
        <v>10.108291666666679</v>
      </c>
      <c r="Y22" s="4">
        <f>100*ABS((AVERAGE(Y18:Y19)-Y20)/Y20)</f>
        <v>16.484742402143056</v>
      </c>
      <c r="Z22" s="4">
        <f>100*ABS((AVERAGE(Z18:Z19)-Z20)/Z20)</f>
        <v>12.882965086826346</v>
      </c>
      <c r="AA22" s="4">
        <f>100*ABS((AVERAGE(AA18:AA19)-AA20)/AA20)</f>
        <v>1.605900735294111</v>
      </c>
    </row>
    <row r="23" spans="1:27" x14ac:dyDescent="0.3">
      <c r="A23" s="39"/>
    </row>
    <row r="24" spans="1:27" x14ac:dyDescent="0.3">
      <c r="A24" s="39" t="s">
        <v>100</v>
      </c>
      <c r="B24" s="15">
        <v>204.44881344000001</v>
      </c>
      <c r="C24" s="3">
        <v>0.24915232999999998</v>
      </c>
      <c r="D24" s="3">
        <v>8.3186912199999998</v>
      </c>
      <c r="E24" s="3">
        <v>0.94028931999999998</v>
      </c>
      <c r="F24" s="3">
        <v>5.4891719999999998E-2</v>
      </c>
      <c r="G24" s="3">
        <v>4.9781150300000006</v>
      </c>
      <c r="H24" s="3">
        <v>0.12757973</v>
      </c>
      <c r="I24" s="3">
        <v>0.20070762</v>
      </c>
      <c r="J24" s="3">
        <v>3.4797309999999998E-2</v>
      </c>
      <c r="K24" s="3">
        <v>0.18008587000000001</v>
      </c>
      <c r="L24" s="3">
        <v>6.7943080000000003E-2</v>
      </c>
      <c r="M24" s="3">
        <v>2.6149970000000002E-2</v>
      </c>
      <c r="N24" s="3">
        <v>0.10025481</v>
      </c>
      <c r="O24" s="3">
        <v>2.1036720000000002E-2</v>
      </c>
      <c r="P24" s="3">
        <v>0.15278074999999999</v>
      </c>
      <c r="Q24" s="3">
        <v>3.4947180000000001E-2</v>
      </c>
      <c r="R24" s="3">
        <v>0.10983372</v>
      </c>
      <c r="S24" s="3">
        <v>0.11934172999999999</v>
      </c>
      <c r="T24" s="3">
        <v>1.8850499999999999E-2</v>
      </c>
      <c r="U24" s="3">
        <v>2.6162359999999999E-2</v>
      </c>
      <c r="V24" s="3">
        <v>2.0305499999999999E-3</v>
      </c>
      <c r="W24" s="3">
        <v>1.263067E-2</v>
      </c>
      <c r="X24" s="3">
        <v>1.2703450000000002E-2</v>
      </c>
      <c r="Y24" s="3">
        <v>10.131213354842011</v>
      </c>
      <c r="Z24" s="3">
        <v>42.904523390000001</v>
      </c>
      <c r="AA24" s="3">
        <v>0.47962437000000002</v>
      </c>
    </row>
    <row r="25" spans="1:27" x14ac:dyDescent="0.3">
      <c r="A25" s="39" t="s">
        <v>101</v>
      </c>
      <c r="B25">
        <v>206</v>
      </c>
      <c r="C25">
        <v>0.27</v>
      </c>
      <c r="D25">
        <v>8.5</v>
      </c>
      <c r="E25">
        <v>0.97</v>
      </c>
      <c r="F25">
        <v>6.2E-2</v>
      </c>
      <c r="G25">
        <v>4.9800000000000004</v>
      </c>
      <c r="H25">
        <v>0.13400000000000001</v>
      </c>
      <c r="I25">
        <v>0.2</v>
      </c>
      <c r="J25">
        <v>3.5099999999999999E-2</v>
      </c>
      <c r="K25">
        <v>0.17699999999999999</v>
      </c>
      <c r="L25">
        <v>6.7699999999999996E-2</v>
      </c>
      <c r="M25">
        <v>2.6200000000000001E-2</v>
      </c>
      <c r="N25">
        <v>0.11</v>
      </c>
      <c r="O25">
        <v>2.12E-2</v>
      </c>
      <c r="P25">
        <v>0.153</v>
      </c>
      <c r="Q25">
        <v>3.5700000000000003E-2</v>
      </c>
      <c r="R25">
        <v>0.1082</v>
      </c>
      <c r="S25">
        <v>0.11799999999999999</v>
      </c>
      <c r="T25">
        <v>1.9099999999999999E-2</v>
      </c>
      <c r="U25">
        <v>4.3999999999999997E-2</v>
      </c>
      <c r="V25">
        <v>2E-3</v>
      </c>
      <c r="W25">
        <v>1.7999999999999999E-2</v>
      </c>
      <c r="X25">
        <v>1.4E-2</v>
      </c>
      <c r="Y25">
        <v>9</v>
      </c>
      <c r="Z25">
        <v>41</v>
      </c>
      <c r="AA25">
        <v>0.69</v>
      </c>
    </row>
    <row r="26" spans="1:27" x14ac:dyDescent="0.3">
      <c r="A26" s="39" t="s">
        <v>98</v>
      </c>
      <c r="B26">
        <v>16</v>
      </c>
      <c r="C26">
        <v>0.04</v>
      </c>
      <c r="D26">
        <v>0.4</v>
      </c>
      <c r="E26">
        <v>0.08</v>
      </c>
      <c r="F26">
        <v>2.1999999999999999E-2</v>
      </c>
      <c r="G26">
        <v>0.28999999999999998</v>
      </c>
      <c r="H26">
        <v>8.9999999999999993E-3</v>
      </c>
      <c r="I26">
        <v>0.02</v>
      </c>
      <c r="J26">
        <v>1.9E-3</v>
      </c>
      <c r="K26">
        <v>7.0000000000000001E-3</v>
      </c>
      <c r="L26">
        <v>2.5999999999999999E-3</v>
      </c>
      <c r="M26">
        <v>1E-3</v>
      </c>
      <c r="N26">
        <v>6.0000000000000001E-3</v>
      </c>
      <c r="O26">
        <v>6.9999999999999999E-4</v>
      </c>
      <c r="P26">
        <v>7.0000000000000001E-3</v>
      </c>
      <c r="Q26">
        <v>1.5E-3</v>
      </c>
      <c r="R26">
        <v>2.2000000000000001E-3</v>
      </c>
      <c r="S26">
        <v>5.0000000000000001E-3</v>
      </c>
      <c r="T26">
        <v>1.2999999999999999E-3</v>
      </c>
      <c r="U26">
        <v>1.2999999999999999E-2</v>
      </c>
      <c r="V26">
        <v>6.9999999999999999E-4</v>
      </c>
      <c r="W26">
        <v>4.0000000000000001E-3</v>
      </c>
      <c r="X26">
        <v>4.0000000000000001E-3</v>
      </c>
      <c r="Y26">
        <v>0.4</v>
      </c>
      <c r="Z26">
        <v>4</v>
      </c>
      <c r="AA26" s="2">
        <v>0.36</v>
      </c>
    </row>
    <row r="27" spans="1:27" x14ac:dyDescent="0.3">
      <c r="A27" s="39" t="s">
        <v>99</v>
      </c>
      <c r="B27" s="4">
        <f>100*(ABS(B24-B25))/B25</f>
        <v>0.75300318446601489</v>
      </c>
      <c r="C27" s="2">
        <f t="shared" ref="C27:AA27" si="7">100*ABS(C24-C25)/C25</f>
        <v>7.7213592592592732</v>
      </c>
      <c r="D27" s="2">
        <f t="shared" si="7"/>
        <v>2.1330444705882372</v>
      </c>
      <c r="E27" s="2">
        <f t="shared" si="7"/>
        <v>3.0629567010309269</v>
      </c>
      <c r="F27" s="2">
        <f t="shared" si="7"/>
        <v>11.464967741935485</v>
      </c>
      <c r="G27" s="2">
        <f t="shared" si="7"/>
        <v>3.7850803212848887E-2</v>
      </c>
      <c r="H27" s="2">
        <f t="shared" si="7"/>
        <v>4.7912462686567201</v>
      </c>
      <c r="I27" s="2">
        <f t="shared" si="7"/>
        <v>0.35380999999999607</v>
      </c>
      <c r="J27" s="2">
        <f t="shared" si="7"/>
        <v>0.86236467236467607</v>
      </c>
      <c r="K27" s="2">
        <f t="shared" si="7"/>
        <v>1.7434293785310839</v>
      </c>
      <c r="L27" s="2">
        <f t="shared" si="7"/>
        <v>0.35905465288036431</v>
      </c>
      <c r="M27" s="2">
        <f t="shared" si="7"/>
        <v>0.1909541984732806</v>
      </c>
      <c r="N27" s="2">
        <f t="shared" si="7"/>
        <v>8.8592636363636377</v>
      </c>
      <c r="O27" s="2">
        <f t="shared" si="7"/>
        <v>0.7701886792452749</v>
      </c>
      <c r="P27" s="2">
        <f t="shared" si="7"/>
        <v>0.14330065359477395</v>
      </c>
      <c r="Q27" s="2">
        <f t="shared" si="7"/>
        <v>2.1087394957983228</v>
      </c>
      <c r="R27" s="2">
        <f t="shared" si="7"/>
        <v>1.5099075785582174</v>
      </c>
      <c r="S27" s="2">
        <f t="shared" si="7"/>
        <v>1.1370593220338978</v>
      </c>
      <c r="T27" s="2">
        <f t="shared" si="7"/>
        <v>1.3062827225130875</v>
      </c>
      <c r="U27" s="2">
        <f t="shared" si="7"/>
        <v>40.540090909090907</v>
      </c>
      <c r="V27" s="2">
        <f t="shared" si="7"/>
        <v>1.5274999999999923</v>
      </c>
      <c r="W27" s="2">
        <f t="shared" si="7"/>
        <v>29.829611111111106</v>
      </c>
      <c r="X27" s="2">
        <f t="shared" si="7"/>
        <v>9.2610714285714195</v>
      </c>
      <c r="Y27" s="2">
        <f t="shared" si="7"/>
        <v>12.569037276022341</v>
      </c>
      <c r="Z27" s="2">
        <f t="shared" si="7"/>
        <v>4.6451790000000033</v>
      </c>
      <c r="AA27" s="2">
        <f t="shared" si="7"/>
        <v>30.489221739130425</v>
      </c>
    </row>
    <row r="28" spans="1:27" x14ac:dyDescent="0.3">
      <c r="A28" s="3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3">
      <c r="A29" s="39"/>
      <c r="B29" s="31" t="s">
        <v>246</v>
      </c>
      <c r="C29" t="s">
        <v>73</v>
      </c>
      <c r="D29" t="s">
        <v>74</v>
      </c>
      <c r="E29" t="s">
        <v>75</v>
      </c>
      <c r="F29" t="s">
        <v>76</v>
      </c>
      <c r="G29" t="s">
        <v>77</v>
      </c>
      <c r="H29" t="s">
        <v>78</v>
      </c>
      <c r="I29" s="2" t="s">
        <v>79</v>
      </c>
      <c r="J29" t="s">
        <v>80</v>
      </c>
      <c r="K29" t="s">
        <v>81</v>
      </c>
      <c r="L29" t="s">
        <v>82</v>
      </c>
      <c r="M29" t="s">
        <v>83</v>
      </c>
      <c r="N29" t="s">
        <v>84</v>
      </c>
      <c r="O29" t="s">
        <v>85</v>
      </c>
      <c r="P29" t="s">
        <v>86</v>
      </c>
      <c r="Q29" t="s">
        <v>87</v>
      </c>
      <c r="R29" t="s">
        <v>88</v>
      </c>
      <c r="S29" t="s">
        <v>89</v>
      </c>
      <c r="T29" t="s">
        <v>90</v>
      </c>
      <c r="U29" t="s">
        <v>91</v>
      </c>
      <c r="V29" t="s">
        <v>92</v>
      </c>
      <c r="W29" t="s">
        <v>93</v>
      </c>
      <c r="X29" t="s">
        <v>94</v>
      </c>
      <c r="Y29" t="s">
        <v>61</v>
      </c>
      <c r="Z29" t="s">
        <v>57</v>
      </c>
      <c r="AA29" t="s">
        <v>95</v>
      </c>
    </row>
    <row r="30" spans="1:27" x14ac:dyDescent="0.3">
      <c r="A30" s="39" t="s">
        <v>102</v>
      </c>
      <c r="B30" s="15">
        <v>13856.82307532</v>
      </c>
      <c r="C30" s="2">
        <v>49.98023474</v>
      </c>
      <c r="D30" s="2">
        <v>356.05825010000001</v>
      </c>
      <c r="E30" s="2">
        <v>36.355152310000001</v>
      </c>
      <c r="F30" s="2">
        <v>12.050825079999999</v>
      </c>
      <c r="G30" s="2"/>
      <c r="H30" s="2">
        <v>24.305237940000001</v>
      </c>
      <c r="I30" s="2">
        <v>54.693793479999997</v>
      </c>
      <c r="J30" s="2">
        <v>6.83303379</v>
      </c>
      <c r="K30" s="2">
        <v>29.405545679999999</v>
      </c>
      <c r="L30" s="2">
        <v>6.6787812600000001</v>
      </c>
      <c r="M30" s="2">
        <v>2.01334926</v>
      </c>
      <c r="N30" s="2">
        <v>7.0230002699999998</v>
      </c>
      <c r="O30" s="2">
        <v>1.0936000299999999</v>
      </c>
      <c r="P30" s="2">
        <v>6.5658215499999999</v>
      </c>
      <c r="Q30" s="2">
        <v>1.3232226999999999</v>
      </c>
      <c r="R30" s="2">
        <v>3.7873128599999997</v>
      </c>
      <c r="S30" s="2">
        <v>3.4872125999999999</v>
      </c>
      <c r="T30" s="2">
        <v>0.52722322999999993</v>
      </c>
      <c r="U30" s="2">
        <v>5.1534819900000004</v>
      </c>
      <c r="V30" s="2">
        <v>0.76724859999999995</v>
      </c>
      <c r="W30" s="2">
        <v>5.8844113600000005</v>
      </c>
      <c r="X30" s="2">
        <v>1.7023979499999999</v>
      </c>
      <c r="Y30" s="2">
        <v>36.816274888767737</v>
      </c>
      <c r="Z30" s="2">
        <v>441.41730323000002</v>
      </c>
      <c r="AA30" s="2">
        <v>190.99962621</v>
      </c>
    </row>
    <row r="31" spans="1:27" x14ac:dyDescent="0.3">
      <c r="A31" s="39" t="s">
        <v>101</v>
      </c>
      <c r="B31">
        <v>13500</v>
      </c>
      <c r="C31" s="2">
        <v>48</v>
      </c>
      <c r="D31" s="2">
        <v>346</v>
      </c>
      <c r="E31" s="2">
        <v>37</v>
      </c>
      <c r="F31" s="2">
        <v>12.3</v>
      </c>
      <c r="G31" s="2"/>
      <c r="H31" s="2">
        <v>25</v>
      </c>
      <c r="I31" s="2">
        <v>53</v>
      </c>
      <c r="J31" s="2">
        <v>6.8</v>
      </c>
      <c r="K31" s="2">
        <v>28</v>
      </c>
      <c r="L31" s="2">
        <v>6.7</v>
      </c>
      <c r="M31" s="2">
        <v>2</v>
      </c>
      <c r="N31" s="2">
        <v>6.8</v>
      </c>
      <c r="O31" s="2">
        <v>1.07</v>
      </c>
      <c r="P31" s="2">
        <v>6.41</v>
      </c>
      <c r="Q31" s="2">
        <v>1.33</v>
      </c>
      <c r="R31" s="2">
        <v>3.73</v>
      </c>
      <c r="S31" s="2">
        <v>3.5</v>
      </c>
      <c r="T31" s="2">
        <v>0.51</v>
      </c>
      <c r="U31" s="2">
        <v>4.8</v>
      </c>
      <c r="V31" s="2">
        <v>0.79</v>
      </c>
      <c r="W31" s="2">
        <v>6.44</v>
      </c>
      <c r="X31" s="2">
        <v>1.69</v>
      </c>
      <c r="Y31" s="2">
        <v>33</v>
      </c>
      <c r="Z31" s="2">
        <v>416</v>
      </c>
      <c r="AA31" s="2">
        <v>188</v>
      </c>
    </row>
    <row r="32" spans="1:27" x14ac:dyDescent="0.3">
      <c r="A32" s="39" t="s">
        <v>98</v>
      </c>
      <c r="B32">
        <v>300</v>
      </c>
      <c r="C32" s="2">
        <v>4</v>
      </c>
      <c r="D32" s="2">
        <v>28</v>
      </c>
      <c r="E32" s="2">
        <v>4</v>
      </c>
      <c r="F32" s="2"/>
      <c r="G32" s="2"/>
      <c r="H32" s="2">
        <v>2</v>
      </c>
      <c r="I32" s="2">
        <v>4</v>
      </c>
      <c r="J32" s="2">
        <v>0.6</v>
      </c>
      <c r="K32" s="2">
        <v>4</v>
      </c>
      <c r="L32" s="2">
        <v>0.6</v>
      </c>
      <c r="M32" s="2">
        <v>0.2</v>
      </c>
      <c r="N32" s="2">
        <v>0.6</v>
      </c>
      <c r="O32" s="2">
        <v>0.08</v>
      </c>
      <c r="P32" s="2"/>
      <c r="Q32" s="2">
        <v>0.12</v>
      </c>
      <c r="R32" s="2"/>
      <c r="S32" s="2">
        <v>0.4</v>
      </c>
      <c r="T32" s="2">
        <v>0.04</v>
      </c>
      <c r="U32" s="2">
        <v>0.4</v>
      </c>
      <c r="V32" s="2"/>
      <c r="W32" s="2"/>
      <c r="X32" s="2">
        <v>0.19</v>
      </c>
      <c r="Y32" s="2">
        <v>4</v>
      </c>
      <c r="Z32" s="2">
        <v>28</v>
      </c>
      <c r="AA32" s="2">
        <v>32</v>
      </c>
    </row>
    <row r="33" spans="1:27" x14ac:dyDescent="0.3">
      <c r="A33" s="39" t="s">
        <v>99</v>
      </c>
      <c r="B33" s="2">
        <f>100*ABS(B30-B31)/B31</f>
        <v>2.643133891259263</v>
      </c>
      <c r="C33" s="2">
        <v>4.1254890416666674</v>
      </c>
      <c r="D33" s="2">
        <v>2.9070086994219682</v>
      </c>
      <c r="E33" s="2">
        <v>1.7428315945945916</v>
      </c>
      <c r="F33" s="2">
        <v>2.0258123577235896</v>
      </c>
      <c r="G33" s="2"/>
      <c r="H33" s="2">
        <v>2.7790482399999945</v>
      </c>
      <c r="I33" s="2">
        <v>3.1958367547169746</v>
      </c>
      <c r="J33" s="2">
        <v>0.48579102941176727</v>
      </c>
      <c r="K33" s="2">
        <v>5.0198059999999982</v>
      </c>
      <c r="L33" s="2">
        <v>0.31669761194030038</v>
      </c>
      <c r="M33" s="2">
        <v>0.66746300000000147</v>
      </c>
      <c r="N33" s="2">
        <v>3.2794157352941178</v>
      </c>
      <c r="O33" s="2">
        <v>2.2056102803738207</v>
      </c>
      <c r="P33" s="2">
        <v>2.4309134165366575</v>
      </c>
      <c r="Q33" s="2">
        <v>0.50957142857144422</v>
      </c>
      <c r="R33" s="2">
        <v>1.5365378016085707</v>
      </c>
      <c r="S33" s="2">
        <v>0.36535428571428902</v>
      </c>
      <c r="T33" s="2">
        <v>3.3771039215686121</v>
      </c>
      <c r="U33" s="2">
        <v>7.3642081250000127</v>
      </c>
      <c r="V33" s="2">
        <v>2.8799240506329222</v>
      </c>
      <c r="W33" s="2">
        <v>8.6271527950310531</v>
      </c>
      <c r="X33" s="2">
        <v>0.73360650887573908</v>
      </c>
      <c r="Y33" s="2">
        <v>11.564469359902233</v>
      </c>
      <c r="Z33" s="2">
        <v>6.1099286610576957</v>
      </c>
      <c r="AA33" s="2">
        <v>1.5955458563829801</v>
      </c>
    </row>
    <row r="34" spans="1:27" x14ac:dyDescent="0.3">
      <c r="A34" s="39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3">
      <c r="B35" t="s">
        <v>246</v>
      </c>
      <c r="C35" t="s">
        <v>73</v>
      </c>
      <c r="D35" t="s">
        <v>74</v>
      </c>
      <c r="E35" t="s">
        <v>75</v>
      </c>
      <c r="F35" t="s">
        <v>76</v>
      </c>
      <c r="G35" t="s">
        <v>77</v>
      </c>
      <c r="H35" t="s">
        <v>78</v>
      </c>
      <c r="I35" s="2" t="s">
        <v>79</v>
      </c>
      <c r="J35" t="s">
        <v>80</v>
      </c>
      <c r="K35" t="s">
        <v>81</v>
      </c>
      <c r="L35" t="s">
        <v>82</v>
      </c>
      <c r="M35" t="s">
        <v>83</v>
      </c>
      <c r="N35" t="s">
        <v>84</v>
      </c>
      <c r="O35" t="s">
        <v>85</v>
      </c>
      <c r="P35" t="s">
        <v>86</v>
      </c>
      <c r="Q35" t="s">
        <v>87</v>
      </c>
      <c r="R35" t="s">
        <v>88</v>
      </c>
      <c r="S35" t="s">
        <v>89</v>
      </c>
      <c r="T35" t="s">
        <v>90</v>
      </c>
      <c r="U35" t="s">
        <v>91</v>
      </c>
      <c r="V35" t="s">
        <v>92</v>
      </c>
      <c r="W35" t="s">
        <v>93</v>
      </c>
      <c r="X35" t="s">
        <v>94</v>
      </c>
      <c r="Y35" t="s">
        <v>61</v>
      </c>
      <c r="Z35" t="s">
        <v>57</v>
      </c>
      <c r="AA35" t="s">
        <v>95</v>
      </c>
    </row>
    <row r="36" spans="1:27" x14ac:dyDescent="0.3">
      <c r="A36" s="39" t="s">
        <v>103</v>
      </c>
      <c r="B36" s="31" t="s">
        <v>123</v>
      </c>
      <c r="C36" s="31" t="s">
        <v>123</v>
      </c>
      <c r="D36" s="31" t="s">
        <v>123</v>
      </c>
      <c r="E36" s="31" t="s">
        <v>123</v>
      </c>
      <c r="F36" s="31" t="s">
        <v>123</v>
      </c>
      <c r="G36" s="31" t="s">
        <v>123</v>
      </c>
      <c r="H36" s="31" t="s">
        <v>123</v>
      </c>
      <c r="I36" s="31" t="s">
        <v>123</v>
      </c>
      <c r="J36" s="31" t="s">
        <v>123</v>
      </c>
      <c r="K36" s="31" t="s">
        <v>123</v>
      </c>
      <c r="L36" s="31" t="s">
        <v>123</v>
      </c>
      <c r="M36" s="31" t="s">
        <v>123</v>
      </c>
      <c r="N36" s="31" t="s">
        <v>123</v>
      </c>
      <c r="O36" s="31" t="s">
        <v>123</v>
      </c>
      <c r="P36" s="31" t="s">
        <v>123</v>
      </c>
      <c r="Q36" s="31" t="s">
        <v>123</v>
      </c>
      <c r="R36" s="31" t="s">
        <v>123</v>
      </c>
      <c r="S36" s="31" t="s">
        <v>123</v>
      </c>
      <c r="T36" s="31" t="s">
        <v>123</v>
      </c>
      <c r="U36" s="31" t="s">
        <v>123</v>
      </c>
      <c r="V36" s="31" t="s">
        <v>123</v>
      </c>
      <c r="W36" s="31" t="s">
        <v>123</v>
      </c>
      <c r="X36" s="31" t="s">
        <v>123</v>
      </c>
      <c r="Y36" s="31" t="s">
        <v>123</v>
      </c>
      <c r="Z36" s="31" t="s">
        <v>123</v>
      </c>
      <c r="AA36" s="31" t="s">
        <v>123</v>
      </c>
    </row>
    <row r="37" spans="1:27" x14ac:dyDescent="0.3">
      <c r="A37" s="39"/>
      <c r="B37" t="s">
        <v>123</v>
      </c>
      <c r="C37" s="31" t="s">
        <v>123</v>
      </c>
      <c r="D37" s="31" t="s">
        <v>123</v>
      </c>
      <c r="E37" s="31" t="s">
        <v>123</v>
      </c>
      <c r="F37" s="31" t="s">
        <v>123</v>
      </c>
      <c r="G37" s="31" t="s">
        <v>123</v>
      </c>
      <c r="H37" s="31" t="s">
        <v>123</v>
      </c>
      <c r="I37" s="31" t="s">
        <v>123</v>
      </c>
      <c r="J37" s="31" t="s">
        <v>123</v>
      </c>
      <c r="K37" s="31" t="s">
        <v>123</v>
      </c>
      <c r="L37" s="31" t="s">
        <v>123</v>
      </c>
      <c r="M37" s="31" t="s">
        <v>123</v>
      </c>
      <c r="N37" s="31" t="s">
        <v>123</v>
      </c>
      <c r="O37" s="31" t="s">
        <v>123</v>
      </c>
      <c r="P37" s="31" t="s">
        <v>123</v>
      </c>
      <c r="Q37" s="31" t="s">
        <v>123</v>
      </c>
      <c r="R37" s="31" t="s">
        <v>123</v>
      </c>
      <c r="S37" s="31" t="s">
        <v>123</v>
      </c>
      <c r="T37" s="31" t="s">
        <v>123</v>
      </c>
      <c r="U37" s="31" t="s">
        <v>123</v>
      </c>
      <c r="V37" s="31" t="s">
        <v>123</v>
      </c>
      <c r="W37" s="31" t="s">
        <v>123</v>
      </c>
      <c r="X37" s="31" t="s">
        <v>123</v>
      </c>
      <c r="Y37" s="31" t="s">
        <v>123</v>
      </c>
      <c r="Z37" s="31" t="s">
        <v>123</v>
      </c>
      <c r="AA37" s="31" t="s">
        <v>123</v>
      </c>
    </row>
    <row r="38" spans="1:27" x14ac:dyDescent="0.3">
      <c r="A38" s="39"/>
    </row>
    <row r="39" spans="1:27" ht="15" thickBot="1" x14ac:dyDescent="0.35">
      <c r="A39" s="40" t="s">
        <v>105</v>
      </c>
      <c r="B39" s="37">
        <v>0.03</v>
      </c>
      <c r="C39" s="18">
        <v>3.0717526479799088E-2</v>
      </c>
      <c r="D39" s="18">
        <v>0.1619010753025994</v>
      </c>
      <c r="E39" s="18">
        <v>0.10893605214233074</v>
      </c>
      <c r="F39" s="18">
        <v>0.15186073505394959</v>
      </c>
      <c r="G39" s="18">
        <v>0.34263829697243403</v>
      </c>
      <c r="H39" s="18">
        <v>6.1258958584696988E-2</v>
      </c>
      <c r="I39" s="18">
        <v>5.733912976711681E-2</v>
      </c>
      <c r="J39" s="18">
        <v>8.2087845551796369E-3</v>
      </c>
      <c r="K39" s="18">
        <v>3.3813865515544661E-2</v>
      </c>
      <c r="L39" s="18">
        <v>9.1283111455121267E-3</v>
      </c>
      <c r="M39" s="20">
        <v>8.0566006044941265E-4</v>
      </c>
      <c r="N39" s="18">
        <v>6.1970996791141627E-3</v>
      </c>
      <c r="O39" s="27">
        <v>1.3477370682158153E-3</v>
      </c>
      <c r="P39" s="18">
        <v>1.4254468400991987E-2</v>
      </c>
      <c r="Q39" s="18">
        <v>4.4101266979571048E-3</v>
      </c>
      <c r="R39" s="18">
        <v>1.8306265820307394E-2</v>
      </c>
      <c r="S39" s="18">
        <v>3.6817122309956027E-2</v>
      </c>
      <c r="T39" s="18">
        <v>6.1104095445119171E-3</v>
      </c>
      <c r="U39" s="18">
        <v>25.88455787029579</v>
      </c>
      <c r="V39" s="18">
        <v>1.3336109781848605E-2</v>
      </c>
      <c r="W39" s="18">
        <v>5.945446218849712E-2</v>
      </c>
      <c r="X39" s="18">
        <v>6.9241347121088329E-2</v>
      </c>
      <c r="Y39" s="18">
        <v>3.7887516554234804</v>
      </c>
      <c r="Z39" s="18">
        <v>18.539430777368811</v>
      </c>
      <c r="AA39" s="18">
        <v>0.17995617284163443</v>
      </c>
    </row>
    <row r="40" spans="1:27" ht="1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B65D1-EA45-4FB4-93B2-07C5E3D2EE2D}">
  <dimension ref="A1:P18"/>
  <sheetViews>
    <sheetView topLeftCell="B1" workbookViewId="0">
      <selection activeCell="H26" sqref="H26:H27"/>
    </sheetView>
  </sheetViews>
  <sheetFormatPr defaultRowHeight="14.4" x14ac:dyDescent="0.3"/>
  <cols>
    <col min="1" max="1" width="47" customWidth="1"/>
  </cols>
  <sheetData>
    <row r="1" spans="1:16" ht="18" x14ac:dyDescent="0.35">
      <c r="A1" s="17" t="s">
        <v>240</v>
      </c>
    </row>
    <row r="2" spans="1:16" ht="15" thickBot="1" x14ac:dyDescent="0.35">
      <c r="A2" s="6" t="s">
        <v>54</v>
      </c>
      <c r="B2" s="6" t="s">
        <v>106</v>
      </c>
      <c r="C2" s="6" t="s">
        <v>107</v>
      </c>
      <c r="D2" s="6" t="s">
        <v>108</v>
      </c>
      <c r="E2" s="6" t="s">
        <v>107</v>
      </c>
      <c r="F2" s="6" t="s">
        <v>109</v>
      </c>
      <c r="G2" s="6" t="s">
        <v>107</v>
      </c>
      <c r="H2" s="6" t="s">
        <v>110</v>
      </c>
      <c r="I2" s="6" t="s">
        <v>107</v>
      </c>
      <c r="J2" s="6" t="s">
        <v>111</v>
      </c>
      <c r="K2" s="6" t="s">
        <v>107</v>
      </c>
      <c r="L2" s="6" t="s">
        <v>112</v>
      </c>
      <c r="M2" s="6" t="s">
        <v>107</v>
      </c>
      <c r="N2" s="6"/>
      <c r="O2" s="6" t="s">
        <v>113</v>
      </c>
      <c r="P2" s="6" t="s">
        <v>107</v>
      </c>
    </row>
    <row r="3" spans="1:16" ht="15" thickTop="1" x14ac:dyDescent="0.3">
      <c r="A3" t="s">
        <v>114</v>
      </c>
      <c r="B3" t="s">
        <v>104</v>
      </c>
      <c r="D3" s="2">
        <v>0.89032994095011764</v>
      </c>
      <c r="E3" s="2">
        <v>2.779770566959866E-2</v>
      </c>
      <c r="F3" s="4">
        <v>4.8850403927918924</v>
      </c>
      <c r="G3" s="4">
        <v>0.10721892212778755</v>
      </c>
      <c r="H3" s="4">
        <v>12.045711251503414</v>
      </c>
      <c r="I3" s="4">
        <v>0.27952117833519868</v>
      </c>
      <c r="J3" s="4">
        <v>11.849513960670112</v>
      </c>
      <c r="K3" s="4">
        <v>0.27764976159737831</v>
      </c>
      <c r="L3" s="2">
        <v>0.50279441248954959</v>
      </c>
      <c r="M3" s="2">
        <v>1.0804314269916758E-2</v>
      </c>
      <c r="O3" t="s">
        <v>104</v>
      </c>
    </row>
    <row r="4" spans="1:16" x14ac:dyDescent="0.3">
      <c r="A4" t="s">
        <v>115</v>
      </c>
      <c r="B4" s="2">
        <v>0.76699899999999999</v>
      </c>
      <c r="C4" s="2">
        <v>1.9845000000000002E-2</v>
      </c>
      <c r="D4" s="2">
        <v>0.90825588914981037</v>
      </c>
      <c r="E4" s="2">
        <v>2.0171068447921547E-2</v>
      </c>
      <c r="F4" s="4">
        <v>4.7606045390216938</v>
      </c>
      <c r="G4" s="4">
        <v>0.10499239152310401</v>
      </c>
      <c r="H4" s="4">
        <v>11.837207900737683</v>
      </c>
      <c r="I4" s="4">
        <v>0.27571756022919885</v>
      </c>
      <c r="J4" s="4">
        <v>11.84775175880953</v>
      </c>
      <c r="K4" s="4">
        <v>0.27724221059154369</v>
      </c>
      <c r="L4" s="2">
        <v>0.49816285404400173</v>
      </c>
      <c r="M4" s="2">
        <v>1.0607500861631506E-2</v>
      </c>
      <c r="O4" s="16">
        <v>0.27682336541630448</v>
      </c>
      <c r="P4" s="16">
        <v>5.6844696357103341E-4</v>
      </c>
    </row>
    <row r="5" spans="1:16" x14ac:dyDescent="0.3">
      <c r="A5" t="s">
        <v>116</v>
      </c>
      <c r="B5" s="2">
        <v>0.81069618253933851</v>
      </c>
      <c r="C5" s="2">
        <v>2.0767778439783852E-2</v>
      </c>
      <c r="D5" s="2">
        <v>0.88103676250295915</v>
      </c>
      <c r="E5" s="2">
        <v>1.949892893278991E-2</v>
      </c>
      <c r="F5" s="4">
        <v>4.9615600000000004</v>
      </c>
      <c r="G5" s="4">
        <v>0.12377000000000001</v>
      </c>
      <c r="H5" s="4">
        <v>11.335075549207316</v>
      </c>
      <c r="I5" s="4">
        <v>0.26106478389761428</v>
      </c>
      <c r="J5" s="4">
        <v>11.976072369514414</v>
      </c>
      <c r="K5" s="4">
        <v>0.2807559440120948</v>
      </c>
      <c r="L5" s="2">
        <v>0.47023590112188202</v>
      </c>
      <c r="M5" s="2">
        <v>1.0448235017224115E-2</v>
      </c>
      <c r="O5" s="16">
        <v>0.26173924960139677</v>
      </c>
      <c r="P5" s="16">
        <v>5.6437198020862134E-4</v>
      </c>
    </row>
    <row r="6" spans="1:16" x14ac:dyDescent="0.3">
      <c r="A6" t="s">
        <v>117</v>
      </c>
      <c r="B6" s="2">
        <v>0.91602347983640331</v>
      </c>
      <c r="C6" s="2">
        <v>2.111696001898767E-2</v>
      </c>
      <c r="D6" s="2">
        <v>0.94865671449054145</v>
      </c>
      <c r="E6" s="2">
        <v>2.0999642875021967E-2</v>
      </c>
      <c r="F6" s="4">
        <v>4.9024965138152918</v>
      </c>
      <c r="G6" s="4">
        <v>0.11214062987549227</v>
      </c>
      <c r="H6" s="4">
        <v>12.371118827235074</v>
      </c>
      <c r="I6" s="4">
        <v>0.28746055563709777</v>
      </c>
      <c r="J6" s="4">
        <v>12.132852963051411</v>
      </c>
      <c r="K6" s="4">
        <v>0.28867640946515966</v>
      </c>
      <c r="L6" s="2">
        <v>0.49651096916995313</v>
      </c>
      <c r="M6" s="2">
        <v>1.0867981426658803E-2</v>
      </c>
      <c r="O6" s="16">
        <v>0.25237428160936853</v>
      </c>
      <c r="P6" s="16">
        <v>5.2519234647773361E-4</v>
      </c>
    </row>
    <row r="7" spans="1:16" x14ac:dyDescent="0.3">
      <c r="A7" t="s">
        <v>118</v>
      </c>
      <c r="B7" s="2">
        <v>0.85530989396859014</v>
      </c>
      <c r="C7" s="2">
        <v>2.165790633055148E-2</v>
      </c>
      <c r="D7" s="2">
        <v>0.92632896629982453</v>
      </c>
      <c r="E7" s="2">
        <v>2.0490121004319562E-2</v>
      </c>
      <c r="F7" s="4">
        <v>4.987231602308559</v>
      </c>
      <c r="G7" s="4">
        <v>0.10882086416761483</v>
      </c>
      <c r="H7" s="4">
        <v>11.856627978702626</v>
      </c>
      <c r="I7" s="4">
        <v>0.27385034884739279</v>
      </c>
      <c r="J7" s="4">
        <v>12.261173472226128</v>
      </c>
      <c r="K7" s="4">
        <v>0.28763485228025903</v>
      </c>
      <c r="L7" s="2">
        <v>0.51892708455993075</v>
      </c>
      <c r="M7" s="2">
        <v>1.1013645752984674E-2</v>
      </c>
      <c r="O7" s="16">
        <v>0.28057219834028024</v>
      </c>
      <c r="P7" s="16">
        <v>5.336237429748547E-4</v>
      </c>
    </row>
    <row r="8" spans="1:16" ht="15" thickBot="1" x14ac:dyDescent="0.35">
      <c r="A8" s="5" t="s">
        <v>119</v>
      </c>
      <c r="B8" s="18">
        <v>0.84939413730896252</v>
      </c>
      <c r="C8" s="18">
        <v>2.1062972675925405E-2</v>
      </c>
      <c r="D8" s="18">
        <v>0.95188389977474319</v>
      </c>
      <c r="E8" s="18">
        <v>2.2125953008303462E-2</v>
      </c>
      <c r="F8" s="19">
        <v>8.0760839293009354</v>
      </c>
      <c r="G8" s="19">
        <v>0.20938804113076678</v>
      </c>
      <c r="H8" s="19">
        <v>11.693403229787084</v>
      </c>
      <c r="I8" s="19">
        <v>0.27921812835982956</v>
      </c>
      <c r="J8" s="19">
        <v>11.984622164772766</v>
      </c>
      <c r="K8" s="19">
        <v>0.27981459360425831</v>
      </c>
      <c r="L8" s="18">
        <v>0.47756361734264408</v>
      </c>
      <c r="M8" s="18">
        <v>1.0198565425358611E-2</v>
      </c>
      <c r="N8" s="5"/>
      <c r="O8" s="20">
        <v>0.25515624509413543</v>
      </c>
      <c r="P8" s="20">
        <v>5.7553778882496215E-4</v>
      </c>
    </row>
    <row r="9" spans="1:16" ht="18" customHeight="1" thickTop="1" x14ac:dyDescent="0.3">
      <c r="A9" s="30" t="s">
        <v>120</v>
      </c>
      <c r="B9" s="21">
        <v>0.80174553501988544</v>
      </c>
      <c r="C9" s="21">
        <v>0.13439105767970952</v>
      </c>
      <c r="D9" s="21">
        <v>0.89978945605904936</v>
      </c>
      <c r="E9" s="21">
        <v>0.13102665135918196</v>
      </c>
      <c r="F9" s="22">
        <v>4.5570086947777542</v>
      </c>
      <c r="G9" s="22">
        <v>0.5817011081334662</v>
      </c>
      <c r="H9" s="22">
        <v>11.592114697734537</v>
      </c>
      <c r="I9" s="22">
        <v>1.0886461669170056</v>
      </c>
      <c r="J9" s="22">
        <v>11.429199376890677</v>
      </c>
      <c r="K9" s="22">
        <v>1.1658938512052102</v>
      </c>
      <c r="L9" s="21">
        <v>0.50486585033366127</v>
      </c>
      <c r="M9" s="21">
        <v>5.9112157458266215E-2</v>
      </c>
      <c r="N9" s="23"/>
      <c r="O9" s="24">
        <v>0.26969833727834652</v>
      </c>
      <c r="P9" s="24">
        <v>2.4329269979644071E-2</v>
      </c>
    </row>
    <row r="10" spans="1:16" ht="18" x14ac:dyDescent="0.35">
      <c r="A10" s="17" t="s">
        <v>121</v>
      </c>
    </row>
    <row r="11" spans="1:16" ht="15" thickBot="1" x14ac:dyDescent="0.35">
      <c r="A11" s="6" t="s">
        <v>54</v>
      </c>
      <c r="B11" s="6" t="s">
        <v>106</v>
      </c>
      <c r="C11" s="6" t="s">
        <v>107</v>
      </c>
      <c r="D11" s="6" t="s">
        <v>108</v>
      </c>
      <c r="E11" s="6" t="s">
        <v>107</v>
      </c>
      <c r="F11" s="6" t="s">
        <v>109</v>
      </c>
      <c r="G11" s="6" t="s">
        <v>107</v>
      </c>
      <c r="H11" s="6" t="s">
        <v>110</v>
      </c>
      <c r="I11" s="6" t="s">
        <v>107</v>
      </c>
      <c r="J11" s="6" t="s">
        <v>111</v>
      </c>
      <c r="K11" s="6" t="s">
        <v>107</v>
      </c>
      <c r="L11" s="6" t="s">
        <v>112</v>
      </c>
      <c r="M11" s="6" t="s">
        <v>107</v>
      </c>
    </row>
    <row r="12" spans="1:16" ht="15" thickTop="1" x14ac:dyDescent="0.3">
      <c r="A12" t="s">
        <v>122</v>
      </c>
      <c r="B12" t="s">
        <v>104</v>
      </c>
      <c r="D12" t="s">
        <v>123</v>
      </c>
      <c r="E12" t="s">
        <v>124</v>
      </c>
      <c r="F12" t="s">
        <v>123</v>
      </c>
      <c r="H12" s="2">
        <v>0.2305890688970246</v>
      </c>
      <c r="I12" s="2">
        <v>5.6071352690013218E-2</v>
      </c>
      <c r="J12" s="3">
        <v>7.4944384676087925E-2</v>
      </c>
      <c r="K12" s="3">
        <v>1.5256137301523415E-2</v>
      </c>
      <c r="L12" s="16">
        <v>1.412114977130014E-2</v>
      </c>
      <c r="M12" s="25">
        <v>2.1545993639794201E-3</v>
      </c>
    </row>
    <row r="13" spans="1:16" x14ac:dyDescent="0.3">
      <c r="A13" t="s">
        <v>125</v>
      </c>
      <c r="B13" s="16">
        <v>9.3800000000000003E-4</v>
      </c>
      <c r="C13" s="16">
        <v>5.0199999999999995E-4</v>
      </c>
      <c r="D13" t="s">
        <v>123</v>
      </c>
      <c r="F13" t="s">
        <v>123</v>
      </c>
      <c r="H13" s="16">
        <v>2.3219652038113285E-3</v>
      </c>
      <c r="I13" s="16">
        <v>2.9369693195536295E-4</v>
      </c>
      <c r="J13" s="16">
        <v>2.9898982373039942E-4</v>
      </c>
      <c r="K13" s="16">
        <v>1.6754957807209102E-3</v>
      </c>
      <c r="L13" s="16">
        <v>2.0380875517488187E-4</v>
      </c>
      <c r="M13" s="25">
        <v>3.5251961089808993E-5</v>
      </c>
    </row>
    <row r="14" spans="1:16" x14ac:dyDescent="0.3">
      <c r="A14" t="s">
        <v>126</v>
      </c>
      <c r="B14" s="16">
        <v>1.279E-3</v>
      </c>
      <c r="C14" s="16">
        <v>9.7E-5</v>
      </c>
      <c r="D14" s="26">
        <v>2.8595205991060405E-4</v>
      </c>
      <c r="E14" s="26">
        <v>3.3764444714022258E-5</v>
      </c>
      <c r="F14" t="s">
        <v>104</v>
      </c>
      <c r="H14" s="3">
        <v>1.6430922146822406E-2</v>
      </c>
      <c r="I14" s="3">
        <v>1.1598003552990091E-3</v>
      </c>
      <c r="J14" t="s">
        <v>123</v>
      </c>
      <c r="K14" s="3"/>
      <c r="L14" t="s">
        <v>104</v>
      </c>
      <c r="M14" s="25"/>
    </row>
    <row r="15" spans="1:16" x14ac:dyDescent="0.3">
      <c r="A15" t="s">
        <v>127</v>
      </c>
      <c r="B15" s="26">
        <v>4.3998425255415449E-4</v>
      </c>
      <c r="C15" s="26">
        <v>9.357689601015103E-5</v>
      </c>
      <c r="D15" s="26">
        <v>9.5587336072910377E-5</v>
      </c>
      <c r="E15" s="26">
        <v>1.7694030986297438E-5</v>
      </c>
      <c r="F15" t="s">
        <v>104</v>
      </c>
      <c r="H15" s="3">
        <v>1.7518997249735626E-2</v>
      </c>
      <c r="I15" s="3">
        <v>1.1045571017052878E-3</v>
      </c>
      <c r="J15" t="s">
        <v>123</v>
      </c>
      <c r="K15" s="3"/>
      <c r="L15" t="s">
        <v>104</v>
      </c>
      <c r="M15" s="25"/>
    </row>
    <row r="16" spans="1:16" x14ac:dyDescent="0.3">
      <c r="A16" t="s">
        <v>128</v>
      </c>
      <c r="B16" s="16">
        <v>2.9556533529991361E-4</v>
      </c>
      <c r="C16" s="16">
        <v>3.1528552973179413E-4</v>
      </c>
      <c r="D16" s="16">
        <v>1.8651580420211041E-3</v>
      </c>
      <c r="E16" s="16">
        <v>1.2234842753226842E-4</v>
      </c>
      <c r="F16" t="s">
        <v>123</v>
      </c>
      <c r="H16" s="16">
        <v>2.6208309739907291E-2</v>
      </c>
      <c r="I16" s="16">
        <v>6.9144234909534173E-4</v>
      </c>
      <c r="J16" s="3">
        <v>1.215971002017496E-2</v>
      </c>
      <c r="K16" s="3">
        <v>3.4888145453442674E-3</v>
      </c>
      <c r="L16" s="26">
        <v>4.4131533906237514E-4</v>
      </c>
      <c r="M16" s="25">
        <v>3.5449669188555818E-5</v>
      </c>
    </row>
    <row r="17" spans="1:13" ht="15" thickBot="1" x14ac:dyDescent="0.35">
      <c r="A17" s="5" t="s">
        <v>129</v>
      </c>
      <c r="B17" s="20">
        <v>1.7960567100602043E-3</v>
      </c>
      <c r="C17" s="20">
        <v>3.1399212794167746E-4</v>
      </c>
      <c r="D17" s="20">
        <v>9.6748530883174482E-4</v>
      </c>
      <c r="E17" s="20">
        <v>1.0064297864325987E-4</v>
      </c>
      <c r="F17" s="27">
        <v>0.16916479516335872</v>
      </c>
      <c r="G17" s="27">
        <v>6.2221676579914129E-3</v>
      </c>
      <c r="H17" s="27">
        <v>4.136677441709459E-2</v>
      </c>
      <c r="I17" s="27">
        <v>1.1333760219998021E-3</v>
      </c>
      <c r="J17" s="5" t="s">
        <v>123</v>
      </c>
      <c r="K17" s="5"/>
      <c r="L17" s="28">
        <v>3.7028699663092248E-4</v>
      </c>
      <c r="M17" s="29">
        <v>3.0874146209783961E-5</v>
      </c>
    </row>
    <row r="18" spans="1:13" ht="15" thickTop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817A6-87FE-46CE-B33F-6BFF78DC17BF}">
  <dimension ref="A1:U67"/>
  <sheetViews>
    <sheetView workbookViewId="0">
      <selection activeCell="I12" sqref="I12"/>
    </sheetView>
  </sheetViews>
  <sheetFormatPr defaultRowHeight="14.4" x14ac:dyDescent="0.3"/>
  <cols>
    <col min="3" max="3" width="13" customWidth="1"/>
    <col min="5" max="5" width="11.44140625" customWidth="1"/>
    <col min="7" max="7" width="18.44140625" customWidth="1"/>
    <col min="9" max="9" width="24" customWidth="1"/>
    <col min="11" max="11" width="25" customWidth="1"/>
    <col min="14" max="14" width="14.88671875" customWidth="1"/>
    <col min="16" max="16" width="11.44140625" customWidth="1"/>
    <col min="18" max="18" width="14.77734375" customWidth="1"/>
    <col min="20" max="20" width="13.21875" customWidth="1"/>
  </cols>
  <sheetData>
    <row r="1" spans="1:21" s="31" customFormat="1" ht="21" x14ac:dyDescent="0.4">
      <c r="A1" s="14" t="s">
        <v>242</v>
      </c>
    </row>
    <row r="2" spans="1:21" ht="25.8" customHeight="1" thickBot="1" x14ac:dyDescent="0.35">
      <c r="A2" s="32" t="s">
        <v>54</v>
      </c>
      <c r="B2" s="32" t="s">
        <v>130</v>
      </c>
      <c r="C2" s="32" t="s">
        <v>131</v>
      </c>
      <c r="D2" s="32" t="s">
        <v>132</v>
      </c>
      <c r="E2" s="32" t="s">
        <v>133</v>
      </c>
      <c r="F2" s="32" t="s">
        <v>132</v>
      </c>
      <c r="G2" s="32" t="s">
        <v>134</v>
      </c>
      <c r="H2" s="32"/>
      <c r="I2" s="32" t="s">
        <v>135</v>
      </c>
      <c r="J2" s="32" t="s">
        <v>132</v>
      </c>
      <c r="K2" s="32" t="s">
        <v>136</v>
      </c>
      <c r="L2" s="32" t="s">
        <v>132</v>
      </c>
      <c r="M2" s="32"/>
      <c r="N2" s="32" t="s">
        <v>137</v>
      </c>
      <c r="O2" s="32" t="s">
        <v>132</v>
      </c>
      <c r="P2" s="32" t="s">
        <v>138</v>
      </c>
      <c r="Q2" s="32" t="s">
        <v>132</v>
      </c>
      <c r="R2" s="32" t="s">
        <v>139</v>
      </c>
      <c r="S2" s="32" t="s">
        <v>132</v>
      </c>
      <c r="T2" s="32" t="s">
        <v>140</v>
      </c>
      <c r="U2" s="32" t="s">
        <v>132</v>
      </c>
    </row>
    <row r="3" spans="1:21" ht="16.2" thickTop="1" x14ac:dyDescent="0.3">
      <c r="A3" s="36" t="s">
        <v>141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x14ac:dyDescent="0.3">
      <c r="A4" s="31"/>
      <c r="B4" s="33" t="s">
        <v>142</v>
      </c>
      <c r="C4" s="33">
        <v>0.38519999999999999</v>
      </c>
      <c r="D4" s="33">
        <v>5.1000000000000004E-3</v>
      </c>
      <c r="E4" s="33">
        <v>5.2470000000000003E-2</v>
      </c>
      <c r="F4" s="33">
        <v>5.6999999999999998E-4</v>
      </c>
      <c r="G4" s="34">
        <v>0.26074000000000003</v>
      </c>
      <c r="H4" s="31"/>
      <c r="I4" s="33">
        <v>329.7</v>
      </c>
      <c r="J4" s="33">
        <v>3.5</v>
      </c>
      <c r="K4" s="33">
        <v>343</v>
      </c>
      <c r="L4" s="33">
        <v>19</v>
      </c>
      <c r="M4" s="31"/>
      <c r="N4" s="33">
        <v>0.282503</v>
      </c>
      <c r="O4" s="33">
        <v>2.9E-5</v>
      </c>
      <c r="P4" s="33">
        <v>1.467606</v>
      </c>
      <c r="Q4" s="33">
        <v>5.5000000000000002E-5</v>
      </c>
      <c r="R4" s="33">
        <v>1.3566000000000001E-4</v>
      </c>
      <c r="S4" s="33">
        <v>5.7999999999999995E-7</v>
      </c>
      <c r="T4" s="33">
        <v>5.9160000000000003E-3</v>
      </c>
      <c r="U4" s="33">
        <v>2.9E-5</v>
      </c>
    </row>
    <row r="5" spans="1:21" x14ac:dyDescent="0.3">
      <c r="A5" s="31"/>
      <c r="B5" s="33" t="s">
        <v>143</v>
      </c>
      <c r="C5" s="33">
        <v>0.38700000000000001</v>
      </c>
      <c r="D5" s="33">
        <v>5.1999999999999998E-3</v>
      </c>
      <c r="E5" s="33">
        <v>5.2659999999999998E-2</v>
      </c>
      <c r="F5" s="33">
        <v>5.6999999999999998E-4</v>
      </c>
      <c r="G5" s="34">
        <v>0.51937</v>
      </c>
      <c r="H5" s="31"/>
      <c r="I5" s="33">
        <v>330.9</v>
      </c>
      <c r="J5" s="33">
        <v>3.5</v>
      </c>
      <c r="K5" s="33">
        <v>345</v>
      </c>
      <c r="L5" s="33">
        <v>17</v>
      </c>
      <c r="M5" s="31"/>
      <c r="N5" s="33">
        <v>0.28250700000000001</v>
      </c>
      <c r="O5" s="33">
        <v>3.1000000000000001E-5</v>
      </c>
      <c r="P5" s="33">
        <v>1.4675469999999999</v>
      </c>
      <c r="Q5" s="33">
        <v>4.5000000000000003E-5</v>
      </c>
      <c r="R5" s="33">
        <v>1.3630000000000001E-4</v>
      </c>
      <c r="S5" s="33">
        <v>2.6000000000000001E-6</v>
      </c>
      <c r="T5" s="33">
        <v>5.8700000000000002E-3</v>
      </c>
      <c r="U5" s="33">
        <v>1.3999999999999999E-4</v>
      </c>
    </row>
    <row r="6" spans="1:21" x14ac:dyDescent="0.3">
      <c r="A6" s="31"/>
      <c r="B6" s="33" t="s">
        <v>144</v>
      </c>
      <c r="C6" s="33">
        <v>0.38950000000000001</v>
      </c>
      <c r="D6" s="33">
        <v>5.1000000000000004E-3</v>
      </c>
      <c r="E6" s="33">
        <v>5.2819999999999999E-2</v>
      </c>
      <c r="F6" s="33">
        <v>5.9000000000000003E-4</v>
      </c>
      <c r="G6" s="34">
        <v>5.1228000000000003E-2</v>
      </c>
      <c r="H6" s="31"/>
      <c r="I6" s="33">
        <v>331.8</v>
      </c>
      <c r="J6" s="33">
        <v>3.6</v>
      </c>
      <c r="K6" s="33">
        <v>352</v>
      </c>
      <c r="L6" s="33">
        <v>20</v>
      </c>
      <c r="M6" s="31"/>
      <c r="N6" s="33">
        <v>0.28251199999999999</v>
      </c>
      <c r="O6" s="33">
        <v>3.4E-5</v>
      </c>
      <c r="P6" s="33">
        <v>1.4675530000000001</v>
      </c>
      <c r="Q6" s="33">
        <v>6.0000000000000002E-5</v>
      </c>
      <c r="R6" s="33">
        <v>1.3807000000000001E-4</v>
      </c>
      <c r="S6" s="33">
        <v>7.9999999999999996E-7</v>
      </c>
      <c r="T6" s="33">
        <v>6.0010000000000003E-3</v>
      </c>
      <c r="U6" s="33">
        <v>3.1000000000000001E-5</v>
      </c>
    </row>
    <row r="7" spans="1:21" x14ac:dyDescent="0.3">
      <c r="A7" s="31"/>
      <c r="B7" s="33" t="s">
        <v>145</v>
      </c>
      <c r="C7" s="33">
        <v>0.3851</v>
      </c>
      <c r="D7" s="33">
        <v>5.1000000000000004E-3</v>
      </c>
      <c r="E7" s="33">
        <v>5.262E-2</v>
      </c>
      <c r="F7" s="33">
        <v>6.2E-4</v>
      </c>
      <c r="G7" s="34">
        <v>0.44168000000000002</v>
      </c>
      <c r="H7" s="31"/>
      <c r="I7" s="33">
        <v>330.6</v>
      </c>
      <c r="J7" s="33">
        <v>3.8</v>
      </c>
      <c r="K7" s="33">
        <v>332</v>
      </c>
      <c r="L7" s="33">
        <v>18</v>
      </c>
      <c r="M7" s="31"/>
      <c r="N7" s="33">
        <v>0.28250700000000001</v>
      </c>
      <c r="O7" s="33">
        <v>3.6000000000000001E-5</v>
      </c>
      <c r="P7" s="33">
        <v>1.4675279999999999</v>
      </c>
      <c r="Q7" s="33">
        <v>7.2999999999999999E-5</v>
      </c>
      <c r="R7" s="33">
        <v>1.2977E-4</v>
      </c>
      <c r="S7" s="33">
        <v>7.7000000000000004E-7</v>
      </c>
      <c r="T7" s="33">
        <v>5.6129999999999999E-3</v>
      </c>
      <c r="U7" s="33">
        <v>3.4E-5</v>
      </c>
    </row>
    <row r="8" spans="1:21" x14ac:dyDescent="0.3">
      <c r="A8" s="31"/>
      <c r="B8" s="33" t="s">
        <v>146</v>
      </c>
      <c r="C8" s="33">
        <v>0.3891</v>
      </c>
      <c r="D8" s="33">
        <v>5.4000000000000003E-3</v>
      </c>
      <c r="E8" s="33">
        <v>5.2859999999999997E-2</v>
      </c>
      <c r="F8" s="33">
        <v>6.3000000000000003E-4</v>
      </c>
      <c r="G8" s="34">
        <v>0.55335000000000001</v>
      </c>
      <c r="H8" s="31"/>
      <c r="I8" s="33">
        <v>332.1</v>
      </c>
      <c r="J8" s="33">
        <v>3.8</v>
      </c>
      <c r="K8" s="33">
        <v>350</v>
      </c>
      <c r="L8" s="33">
        <v>19</v>
      </c>
      <c r="M8" s="31"/>
      <c r="N8" s="33">
        <v>0.28248600000000001</v>
      </c>
      <c r="O8" s="33">
        <v>4.1999999999999998E-5</v>
      </c>
      <c r="P8" s="33">
        <v>1.467552</v>
      </c>
      <c r="Q8" s="33">
        <v>4.8999999999999998E-5</v>
      </c>
      <c r="R8" s="33">
        <v>1.3148000000000001E-4</v>
      </c>
      <c r="S8" s="33">
        <v>5.7999999999999995E-7</v>
      </c>
      <c r="T8" s="33">
        <v>5.7109999999999999E-3</v>
      </c>
      <c r="U8" s="33">
        <v>3.4999999999999997E-5</v>
      </c>
    </row>
    <row r="9" spans="1:21" x14ac:dyDescent="0.3">
      <c r="A9" s="31"/>
      <c r="B9" s="33" t="s">
        <v>147</v>
      </c>
      <c r="C9" s="33">
        <v>0.3881</v>
      </c>
      <c r="D9" s="33">
        <v>6.1999999999999998E-3</v>
      </c>
      <c r="E9" s="33">
        <v>5.2670000000000002E-2</v>
      </c>
      <c r="F9" s="33">
        <v>6.6E-4</v>
      </c>
      <c r="G9" s="34">
        <v>0.76409000000000005</v>
      </c>
      <c r="H9" s="31"/>
      <c r="I9" s="33">
        <v>330.9</v>
      </c>
      <c r="J9" s="33">
        <v>4</v>
      </c>
      <c r="K9" s="33">
        <v>347</v>
      </c>
      <c r="L9" s="33">
        <v>21</v>
      </c>
      <c r="M9" s="31"/>
      <c r="N9" s="33">
        <v>0.282497</v>
      </c>
      <c r="O9" s="33">
        <v>3.3000000000000003E-5</v>
      </c>
      <c r="P9" s="33">
        <v>1.467527</v>
      </c>
      <c r="Q9" s="33">
        <v>6.0000000000000002E-5</v>
      </c>
      <c r="R9" s="33">
        <v>1.3081E-4</v>
      </c>
      <c r="S9" s="33">
        <v>8.0999999999999997E-7</v>
      </c>
      <c r="T9" s="33">
        <v>5.7660000000000003E-3</v>
      </c>
      <c r="U9" s="33">
        <v>7.8999999999999996E-5</v>
      </c>
    </row>
    <row r="10" spans="1:21" x14ac:dyDescent="0.3">
      <c r="A10" s="31"/>
      <c r="B10" s="33" t="s">
        <v>148</v>
      </c>
      <c r="C10" s="33">
        <v>0.3876</v>
      </c>
      <c r="D10" s="33">
        <v>5.4000000000000003E-3</v>
      </c>
      <c r="E10" s="33">
        <v>5.2299999999999999E-2</v>
      </c>
      <c r="F10" s="33">
        <v>6.6E-4</v>
      </c>
      <c r="G10" s="34">
        <v>0.55481999999999998</v>
      </c>
      <c r="H10" s="31"/>
      <c r="I10" s="33">
        <v>328.6</v>
      </c>
      <c r="J10" s="33">
        <v>4.0999999999999996</v>
      </c>
      <c r="K10" s="33">
        <v>354</v>
      </c>
      <c r="L10" s="33">
        <v>20</v>
      </c>
      <c r="M10" s="31"/>
      <c r="N10" s="33">
        <v>0.28246599999999999</v>
      </c>
      <c r="O10" s="33">
        <v>4.0000000000000003E-5</v>
      </c>
      <c r="P10" s="33">
        <v>1.4675020000000001</v>
      </c>
      <c r="Q10" s="33">
        <v>7.1000000000000005E-5</v>
      </c>
      <c r="R10" s="33">
        <v>1.4249999999999999E-4</v>
      </c>
      <c r="S10" s="33">
        <v>9.7999999999999993E-7</v>
      </c>
      <c r="T10" s="33">
        <v>6.2940000000000001E-3</v>
      </c>
      <c r="U10" s="33">
        <v>9.6000000000000002E-5</v>
      </c>
    </row>
    <row r="11" spans="1:21" x14ac:dyDescent="0.3">
      <c r="A11" s="31"/>
      <c r="B11" s="33" t="s">
        <v>149</v>
      </c>
      <c r="C11" s="33">
        <v>0.38740000000000002</v>
      </c>
      <c r="D11" s="33">
        <v>5.1000000000000004E-3</v>
      </c>
      <c r="E11" s="33">
        <v>5.2479999999999999E-2</v>
      </c>
      <c r="F11" s="33">
        <v>5.8E-4</v>
      </c>
      <c r="G11" s="34">
        <v>0.51400000000000001</v>
      </c>
      <c r="H11" s="31"/>
      <c r="I11" s="33">
        <v>329.7</v>
      </c>
      <c r="J11" s="33">
        <v>3.5</v>
      </c>
      <c r="K11" s="33">
        <v>349</v>
      </c>
      <c r="L11" s="33">
        <v>16</v>
      </c>
      <c r="M11" s="31"/>
      <c r="N11" s="33">
        <v>0.28248200000000001</v>
      </c>
      <c r="O11" s="33">
        <v>3.3000000000000003E-5</v>
      </c>
      <c r="P11" s="33">
        <v>1.467554</v>
      </c>
      <c r="Q11" s="33">
        <v>5.8999999999999998E-5</v>
      </c>
      <c r="R11" s="33">
        <v>1.3770000000000001E-4</v>
      </c>
      <c r="S11" s="33">
        <v>9.9999999999999995E-7</v>
      </c>
      <c r="T11" s="33">
        <v>6.0159999999999996E-3</v>
      </c>
      <c r="U11" s="33">
        <v>7.7999999999999999E-5</v>
      </c>
    </row>
    <row r="12" spans="1:21" x14ac:dyDescent="0.3">
      <c r="A12" s="31"/>
      <c r="B12" s="33" t="s">
        <v>150</v>
      </c>
      <c r="C12" s="33">
        <v>0.3846</v>
      </c>
      <c r="D12" s="33">
        <v>5.4999999999999997E-3</v>
      </c>
      <c r="E12" s="33">
        <v>5.2139999999999999E-2</v>
      </c>
      <c r="F12" s="33">
        <v>5.9999999999999995E-4</v>
      </c>
      <c r="G12" s="34">
        <v>0.3009</v>
      </c>
      <c r="H12" s="31"/>
      <c r="I12" s="33">
        <v>327.7</v>
      </c>
      <c r="J12" s="33">
        <v>3.7</v>
      </c>
      <c r="K12" s="33">
        <v>350</v>
      </c>
      <c r="L12" s="33">
        <v>24</v>
      </c>
      <c r="M12" s="31"/>
      <c r="N12" s="33">
        <v>0.28251199999999999</v>
      </c>
      <c r="O12" s="33">
        <v>5.3999999999999998E-5</v>
      </c>
      <c r="P12" s="33">
        <v>1.4674879999999999</v>
      </c>
      <c r="Q12" s="33">
        <v>8.7999999999999998E-5</v>
      </c>
      <c r="R12" s="33">
        <v>1.3354E-4</v>
      </c>
      <c r="S12" s="33">
        <v>5.0999999999999999E-7</v>
      </c>
      <c r="T12" s="33">
        <v>5.8539999999999998E-3</v>
      </c>
      <c r="U12" s="33">
        <v>5.5999999999999999E-5</v>
      </c>
    </row>
    <row r="13" spans="1:21" x14ac:dyDescent="0.3">
      <c r="A13" s="31"/>
      <c r="B13" s="33" t="s">
        <v>151</v>
      </c>
      <c r="C13" s="33">
        <v>0.38169999999999998</v>
      </c>
      <c r="D13" s="33">
        <v>5.4000000000000003E-3</v>
      </c>
      <c r="E13" s="33">
        <v>5.1929999999999997E-2</v>
      </c>
      <c r="F13" s="33">
        <v>5.9999999999999995E-4</v>
      </c>
      <c r="G13" s="34">
        <v>0.39328999999999997</v>
      </c>
      <c r="H13" s="31"/>
      <c r="I13" s="33">
        <v>326.39999999999998</v>
      </c>
      <c r="J13" s="33">
        <v>3.7</v>
      </c>
      <c r="K13" s="33">
        <v>340</v>
      </c>
      <c r="L13" s="33">
        <v>21</v>
      </c>
      <c r="M13" s="31"/>
      <c r="N13" s="33">
        <v>0.28249600000000002</v>
      </c>
      <c r="O13" s="33">
        <v>4.1999999999999998E-5</v>
      </c>
      <c r="P13" s="33">
        <v>1.4675130000000001</v>
      </c>
      <c r="Q13" s="33">
        <v>7.7000000000000001E-5</v>
      </c>
      <c r="R13" s="33">
        <v>9.5299999999999999E-5</v>
      </c>
      <c r="S13" s="33">
        <v>1.1000000000000001E-6</v>
      </c>
      <c r="T13" s="33">
        <v>4.2529999999999998E-3</v>
      </c>
      <c r="U13" s="33">
        <v>7.7000000000000001E-5</v>
      </c>
    </row>
    <row r="14" spans="1:21" x14ac:dyDescent="0.3">
      <c r="A14" s="31"/>
      <c r="B14" s="33" t="s">
        <v>152</v>
      </c>
      <c r="C14" s="33">
        <v>0.38240000000000002</v>
      </c>
      <c r="D14" s="33">
        <v>4.8999999999999998E-3</v>
      </c>
      <c r="E14" s="33">
        <v>5.1889999999999999E-2</v>
      </c>
      <c r="F14" s="33">
        <v>5.9000000000000003E-4</v>
      </c>
      <c r="G14" s="34">
        <v>0.20993000000000001</v>
      </c>
      <c r="H14" s="31"/>
      <c r="I14" s="33">
        <v>326.10000000000002</v>
      </c>
      <c r="J14" s="33">
        <v>3.6</v>
      </c>
      <c r="K14" s="33">
        <v>345</v>
      </c>
      <c r="L14" s="33">
        <v>18</v>
      </c>
      <c r="M14" s="31"/>
      <c r="N14" s="33">
        <v>0.28249400000000002</v>
      </c>
      <c r="O14" s="33">
        <v>3.3000000000000003E-5</v>
      </c>
      <c r="P14" s="33">
        <v>1.4675560000000001</v>
      </c>
      <c r="Q14" s="33">
        <v>5.0000000000000002E-5</v>
      </c>
      <c r="R14" s="33">
        <v>1.4299000000000001E-4</v>
      </c>
      <c r="S14" s="33">
        <v>9.4E-7</v>
      </c>
      <c r="T14" s="33">
        <v>6.2519999999999997E-3</v>
      </c>
      <c r="U14" s="33">
        <v>8.6000000000000003E-5</v>
      </c>
    </row>
    <row r="15" spans="1:21" x14ac:dyDescent="0.3">
      <c r="A15" s="31"/>
      <c r="B15" s="33" t="s">
        <v>153</v>
      </c>
      <c r="C15" s="33">
        <v>0.3846</v>
      </c>
      <c r="D15" s="33">
        <v>5.4000000000000003E-3</v>
      </c>
      <c r="E15" s="33">
        <v>5.2429999999999997E-2</v>
      </c>
      <c r="F15" s="33">
        <v>5.2999999999999998E-4</v>
      </c>
      <c r="G15" s="34">
        <v>0.47732999999999998</v>
      </c>
      <c r="H15" s="31"/>
      <c r="I15" s="33">
        <v>329.4</v>
      </c>
      <c r="J15" s="33">
        <v>3.2</v>
      </c>
      <c r="K15" s="33">
        <v>340</v>
      </c>
      <c r="L15" s="33">
        <v>22</v>
      </c>
      <c r="M15" s="31"/>
      <c r="N15" s="33">
        <v>0.28245700000000001</v>
      </c>
      <c r="O15" s="33">
        <v>3.6000000000000001E-5</v>
      </c>
      <c r="P15" s="33">
        <v>1.4674240000000001</v>
      </c>
      <c r="Q15" s="33">
        <v>5.1999999999999997E-5</v>
      </c>
      <c r="R15" s="33">
        <v>1.3909999999999999E-4</v>
      </c>
      <c r="S15" s="33">
        <v>2.7E-6</v>
      </c>
      <c r="T15" s="33">
        <v>5.9199999999999999E-3</v>
      </c>
      <c r="U15" s="33">
        <v>1.4999999999999999E-4</v>
      </c>
    </row>
    <row r="16" spans="1:21" x14ac:dyDescent="0.3">
      <c r="A16" s="31"/>
      <c r="B16" s="33" t="s">
        <v>154</v>
      </c>
      <c r="C16" s="33">
        <v>0.38519999999999999</v>
      </c>
      <c r="D16" s="33">
        <v>4.4999999999999997E-3</v>
      </c>
      <c r="E16" s="33">
        <v>5.2249999999999998E-2</v>
      </c>
      <c r="F16" s="33">
        <v>4.2999999999999999E-4</v>
      </c>
      <c r="G16" s="34">
        <v>0.53273999999999999</v>
      </c>
      <c r="H16" s="31"/>
      <c r="I16" s="33">
        <v>328.3</v>
      </c>
      <c r="J16" s="33">
        <v>2.7</v>
      </c>
      <c r="K16" s="33">
        <v>344</v>
      </c>
      <c r="L16" s="33">
        <v>19</v>
      </c>
      <c r="M16" s="31"/>
      <c r="N16" s="33">
        <v>0.28249000000000002</v>
      </c>
      <c r="O16" s="33">
        <v>3.4999999999999997E-5</v>
      </c>
      <c r="P16" s="33">
        <v>1.4673750000000001</v>
      </c>
      <c r="Q16" s="33">
        <v>6.7999999999999999E-5</v>
      </c>
      <c r="R16" s="33">
        <v>1.3929E-4</v>
      </c>
      <c r="S16" s="33">
        <v>3.5999999999999999E-7</v>
      </c>
      <c r="T16" s="33">
        <v>5.9170000000000004E-3</v>
      </c>
      <c r="U16" s="33">
        <v>4.1999999999999998E-5</v>
      </c>
    </row>
    <row r="17" spans="1:21" x14ac:dyDescent="0.3">
      <c r="A17" s="31"/>
      <c r="B17" s="33" t="s">
        <v>155</v>
      </c>
      <c r="C17" s="33">
        <v>0.38569999999999999</v>
      </c>
      <c r="D17" s="33">
        <v>4.1999999999999997E-3</v>
      </c>
      <c r="E17" s="33">
        <v>5.1990000000000001E-2</v>
      </c>
      <c r="F17" s="33">
        <v>4.4000000000000002E-4</v>
      </c>
      <c r="G17" s="34">
        <v>0.62722999999999995</v>
      </c>
      <c r="H17" s="31"/>
      <c r="I17" s="33">
        <v>326.8</v>
      </c>
      <c r="J17" s="33">
        <v>2.7</v>
      </c>
      <c r="K17" s="33">
        <v>356</v>
      </c>
      <c r="L17" s="33">
        <v>16</v>
      </c>
      <c r="M17" s="31"/>
      <c r="N17" s="33">
        <v>0.28245900000000002</v>
      </c>
      <c r="O17" s="33">
        <v>3.8000000000000002E-5</v>
      </c>
      <c r="P17" s="33">
        <v>1.467465</v>
      </c>
      <c r="Q17" s="33">
        <v>5.3999999999999998E-5</v>
      </c>
      <c r="R17" s="33">
        <v>1.2386E-4</v>
      </c>
      <c r="S17" s="33">
        <v>5.0999999999999999E-7</v>
      </c>
      <c r="T17" s="33">
        <v>5.2709999999999996E-3</v>
      </c>
      <c r="U17" s="33">
        <v>4.1E-5</v>
      </c>
    </row>
    <row r="18" spans="1:21" x14ac:dyDescent="0.3">
      <c r="A18" s="31"/>
      <c r="B18" s="33" t="s">
        <v>156</v>
      </c>
      <c r="C18" s="33">
        <v>0.38340000000000002</v>
      </c>
      <c r="D18" s="33">
        <v>4.5999999999999999E-3</v>
      </c>
      <c r="E18" s="33">
        <v>5.1999999999999998E-2</v>
      </c>
      <c r="F18" s="33">
        <v>5.1000000000000004E-4</v>
      </c>
      <c r="G18" s="34">
        <v>0.26040000000000002</v>
      </c>
      <c r="H18" s="31"/>
      <c r="I18" s="33">
        <v>326.8</v>
      </c>
      <c r="J18" s="33">
        <v>3.1</v>
      </c>
      <c r="K18" s="33">
        <v>351</v>
      </c>
      <c r="L18" s="33">
        <v>19</v>
      </c>
      <c r="M18" s="31"/>
      <c r="N18" s="33">
        <v>0.28251399999999999</v>
      </c>
      <c r="O18" s="33">
        <v>4.1E-5</v>
      </c>
      <c r="P18" s="33">
        <v>1.467465</v>
      </c>
      <c r="Q18" s="33">
        <v>6.3E-5</v>
      </c>
      <c r="R18" s="33">
        <v>1.4550000000000001E-4</v>
      </c>
      <c r="S18" s="33">
        <v>3.1999999999999999E-6</v>
      </c>
      <c r="T18" s="33">
        <v>6.1970000000000003E-3</v>
      </c>
      <c r="U18" s="33">
        <v>9.8999999999999994E-5</v>
      </c>
    </row>
    <row r="19" spans="1:21" x14ac:dyDescent="0.3">
      <c r="A19" s="31"/>
      <c r="B19" s="33" t="s">
        <v>157</v>
      </c>
      <c r="C19" s="33">
        <v>0.3856</v>
      </c>
      <c r="D19" s="33">
        <v>4.5999999999999999E-3</v>
      </c>
      <c r="E19" s="33">
        <v>5.212E-2</v>
      </c>
      <c r="F19" s="33">
        <v>4.6000000000000001E-4</v>
      </c>
      <c r="G19" s="34">
        <v>0.64478999999999997</v>
      </c>
      <c r="H19" s="31"/>
      <c r="I19" s="33">
        <v>327.5</v>
      </c>
      <c r="J19" s="33">
        <v>2.8</v>
      </c>
      <c r="K19" s="33">
        <v>358</v>
      </c>
      <c r="L19" s="33">
        <v>15</v>
      </c>
      <c r="M19" s="31"/>
      <c r="N19" s="33">
        <v>0.28248899999999999</v>
      </c>
      <c r="O19" s="33">
        <v>4.0000000000000003E-5</v>
      </c>
      <c r="P19" s="33">
        <v>1.4674529999999999</v>
      </c>
      <c r="Q19" s="33">
        <v>5.8E-5</v>
      </c>
      <c r="R19" s="33">
        <v>1.5430000000000001E-4</v>
      </c>
      <c r="S19" s="33">
        <v>1.7E-6</v>
      </c>
      <c r="T19" s="33">
        <v>6.5640000000000004E-3</v>
      </c>
      <c r="U19" s="33">
        <v>5.5999999999999999E-5</v>
      </c>
    </row>
    <row r="20" spans="1:21" x14ac:dyDescent="0.3">
      <c r="A20" s="31"/>
      <c r="B20" s="33" t="s">
        <v>158</v>
      </c>
      <c r="C20" s="33">
        <v>0.38340000000000002</v>
      </c>
      <c r="D20" s="33">
        <v>4.5999999999999999E-3</v>
      </c>
      <c r="E20" s="33">
        <v>5.2200000000000003E-2</v>
      </c>
      <c r="F20" s="33">
        <v>5.1000000000000004E-4</v>
      </c>
      <c r="G20" s="34">
        <v>0.59038999999999997</v>
      </c>
      <c r="H20" s="31"/>
      <c r="I20" s="33">
        <v>328</v>
      </c>
      <c r="J20" s="33">
        <v>3.1</v>
      </c>
      <c r="K20" s="33">
        <v>341</v>
      </c>
      <c r="L20" s="33">
        <v>19</v>
      </c>
      <c r="M20" s="31"/>
      <c r="N20" s="33">
        <v>0.282497</v>
      </c>
      <c r="O20" s="33">
        <v>3.6999999999999998E-5</v>
      </c>
      <c r="P20" s="33">
        <v>1.4674769999999999</v>
      </c>
      <c r="Q20" s="33">
        <v>5.8999999999999998E-5</v>
      </c>
      <c r="R20" s="33">
        <v>1.404E-4</v>
      </c>
      <c r="S20" s="33">
        <v>5.3000000000000001E-6</v>
      </c>
      <c r="T20" s="33">
        <v>5.9699999999999996E-3</v>
      </c>
      <c r="U20" s="33">
        <v>2.5999999999999998E-4</v>
      </c>
    </row>
    <row r="21" spans="1:21" x14ac:dyDescent="0.3">
      <c r="A21" s="31"/>
      <c r="B21" s="33" t="s">
        <v>159</v>
      </c>
      <c r="C21" s="33">
        <v>0.38740000000000002</v>
      </c>
      <c r="D21" s="33">
        <v>4.4000000000000003E-3</v>
      </c>
      <c r="E21" s="33">
        <v>5.2490000000000002E-2</v>
      </c>
      <c r="F21" s="33">
        <v>4.6999999999999999E-4</v>
      </c>
      <c r="G21" s="34">
        <v>0.42841000000000001</v>
      </c>
      <c r="H21" s="31"/>
      <c r="I21" s="33">
        <v>329.8</v>
      </c>
      <c r="J21" s="33">
        <v>2.9</v>
      </c>
      <c r="K21" s="33">
        <v>342</v>
      </c>
      <c r="L21" s="33">
        <v>18</v>
      </c>
      <c r="M21" s="31"/>
      <c r="N21" s="33">
        <v>0.28247</v>
      </c>
      <c r="O21" s="33">
        <v>3.4999999999999997E-5</v>
      </c>
      <c r="P21" s="33">
        <v>1.4674240000000001</v>
      </c>
      <c r="Q21" s="33">
        <v>6.7000000000000002E-5</v>
      </c>
      <c r="R21" s="33">
        <v>1.548E-4</v>
      </c>
      <c r="S21" s="33">
        <v>1.1999999999999999E-6</v>
      </c>
      <c r="T21" s="33">
        <v>6.5459999999999997E-3</v>
      </c>
      <c r="U21" s="33">
        <v>4.1999999999999998E-5</v>
      </c>
    </row>
    <row r="22" spans="1:21" ht="15.6" x14ac:dyDescent="0.3">
      <c r="A22" s="36" t="s">
        <v>160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 x14ac:dyDescent="0.3">
      <c r="A23" s="31"/>
      <c r="B23" s="33" t="s">
        <v>142</v>
      </c>
      <c r="C23" s="33">
        <v>1.9678</v>
      </c>
      <c r="D23" s="33">
        <v>2.4E-2</v>
      </c>
      <c r="E23" s="33">
        <v>0.18697</v>
      </c>
      <c r="F23" s="33">
        <v>2E-3</v>
      </c>
      <c r="G23" s="34">
        <v>0.53236000000000006</v>
      </c>
      <c r="H23" s="31"/>
      <c r="I23" s="33">
        <v>1104.9000000000001</v>
      </c>
      <c r="J23" s="33">
        <v>11</v>
      </c>
      <c r="K23" s="33">
        <v>1100.9000000000001</v>
      </c>
      <c r="L23" s="33">
        <v>13</v>
      </c>
      <c r="M23" s="31"/>
      <c r="N23" s="33">
        <v>0.28220600000000001</v>
      </c>
      <c r="O23" s="33">
        <v>5.3000000000000001E-5</v>
      </c>
      <c r="P23" s="33">
        <v>1.4676119999999999</v>
      </c>
      <c r="Q23" s="33">
        <v>5.8E-5</v>
      </c>
      <c r="R23" s="33">
        <v>1.786E-3</v>
      </c>
      <c r="S23" s="33">
        <v>2.1999999999999999E-5</v>
      </c>
      <c r="T23" s="33">
        <v>5.7790000000000001E-2</v>
      </c>
      <c r="U23" s="33">
        <v>7.2000000000000005E-4</v>
      </c>
    </row>
    <row r="24" spans="1:21" x14ac:dyDescent="0.3">
      <c r="A24" s="31"/>
      <c r="B24" s="33" t="s">
        <v>143</v>
      </c>
      <c r="C24" s="33">
        <v>1.9550000000000001</v>
      </c>
      <c r="D24" s="33">
        <v>2.5999999999999999E-2</v>
      </c>
      <c r="E24" s="33">
        <v>0.18609999999999999</v>
      </c>
      <c r="F24" s="33">
        <v>2.0999999999999999E-3</v>
      </c>
      <c r="G24" s="34">
        <v>0.59802999999999995</v>
      </c>
      <c r="H24" s="31"/>
      <c r="I24" s="33">
        <v>1100.0999999999999</v>
      </c>
      <c r="J24" s="33">
        <v>12</v>
      </c>
      <c r="K24" s="33">
        <v>1102</v>
      </c>
      <c r="L24" s="33">
        <v>14</v>
      </c>
      <c r="M24" s="31"/>
      <c r="N24" s="33">
        <v>0.28220699999999999</v>
      </c>
      <c r="O24" s="33">
        <v>4.6E-5</v>
      </c>
      <c r="P24" s="33">
        <v>1.4676370000000001</v>
      </c>
      <c r="Q24" s="33">
        <v>5.3999999999999998E-5</v>
      </c>
      <c r="R24" s="33">
        <v>7.8450000000000004E-4</v>
      </c>
      <c r="S24" s="33">
        <v>1.5999999999999999E-6</v>
      </c>
      <c r="T24" s="33">
        <v>2.4219999999999998E-2</v>
      </c>
      <c r="U24" s="33">
        <v>2.0000000000000001E-4</v>
      </c>
    </row>
    <row r="25" spans="1:21" x14ac:dyDescent="0.3">
      <c r="A25" s="31"/>
      <c r="B25" s="33" t="s">
        <v>144</v>
      </c>
      <c r="C25" s="33">
        <v>1.95</v>
      </c>
      <c r="D25" s="33">
        <v>2.5000000000000001E-2</v>
      </c>
      <c r="E25" s="33">
        <v>0.18608</v>
      </c>
      <c r="F25" s="33">
        <v>2E-3</v>
      </c>
      <c r="G25" s="34">
        <v>0.49582999999999999</v>
      </c>
      <c r="H25" s="31"/>
      <c r="I25" s="33">
        <v>1100.0999999999999</v>
      </c>
      <c r="J25" s="33">
        <v>11</v>
      </c>
      <c r="K25" s="33">
        <v>1094.3</v>
      </c>
      <c r="L25" s="33">
        <v>13</v>
      </c>
      <c r="M25" s="31"/>
      <c r="N25" s="33">
        <v>0.28218599999999999</v>
      </c>
      <c r="O25" s="33">
        <v>4.8999999999999998E-5</v>
      </c>
      <c r="P25" s="33">
        <v>1.4675609999999999</v>
      </c>
      <c r="Q25" s="33">
        <v>6.3999999999999997E-5</v>
      </c>
      <c r="R25" s="33">
        <v>1.1723E-3</v>
      </c>
      <c r="S25" s="33">
        <v>3.8999999999999999E-6</v>
      </c>
      <c r="T25" s="33">
        <v>3.7659999999999999E-2</v>
      </c>
      <c r="U25" s="33">
        <v>1.2999999999999999E-4</v>
      </c>
    </row>
    <row r="26" spans="1:21" x14ac:dyDescent="0.3">
      <c r="A26" s="31"/>
      <c r="B26" s="33" t="s">
        <v>145</v>
      </c>
      <c r="C26" s="33">
        <v>1.9850000000000001</v>
      </c>
      <c r="D26" s="33">
        <v>2.7E-2</v>
      </c>
      <c r="E26" s="33">
        <v>0.18920000000000001</v>
      </c>
      <c r="F26" s="33">
        <v>2.2000000000000001E-3</v>
      </c>
      <c r="G26" s="34">
        <v>0.65639999999999998</v>
      </c>
      <c r="H26" s="31"/>
      <c r="I26" s="33">
        <v>1117.2</v>
      </c>
      <c r="J26" s="33">
        <v>12</v>
      </c>
      <c r="K26" s="33">
        <v>1094</v>
      </c>
      <c r="L26" s="33">
        <v>14</v>
      </c>
      <c r="M26" s="31"/>
      <c r="N26" s="33">
        <v>0.28216799999999997</v>
      </c>
      <c r="O26" s="33">
        <v>4.3000000000000002E-5</v>
      </c>
      <c r="P26" s="33">
        <v>1.4675339999999999</v>
      </c>
      <c r="Q26" s="33">
        <v>9.8999999999999994E-5</v>
      </c>
      <c r="R26" s="33">
        <v>1.209E-3</v>
      </c>
      <c r="S26" s="33">
        <v>9.5999999999999996E-6</v>
      </c>
      <c r="T26" s="33">
        <v>4.002E-2</v>
      </c>
      <c r="U26" s="33">
        <v>1.2999999999999999E-4</v>
      </c>
    </row>
    <row r="27" spans="1:21" x14ac:dyDescent="0.3">
      <c r="A27" s="31"/>
      <c r="B27" s="33" t="s">
        <v>146</v>
      </c>
      <c r="C27" s="33">
        <v>2.0024999999999999</v>
      </c>
      <c r="D27" s="33">
        <v>2.5000000000000001E-2</v>
      </c>
      <c r="E27" s="33">
        <v>0.18953999999999999</v>
      </c>
      <c r="F27" s="33">
        <v>2.0999999999999999E-3</v>
      </c>
      <c r="G27" s="34">
        <v>0.73311999999999999</v>
      </c>
      <c r="H27" s="31"/>
      <c r="I27" s="33">
        <v>1118.9000000000001</v>
      </c>
      <c r="J27" s="33">
        <v>11</v>
      </c>
      <c r="K27" s="33">
        <v>1109.5999999999999</v>
      </c>
      <c r="L27" s="33">
        <v>11</v>
      </c>
      <c r="M27" s="31"/>
      <c r="N27" s="33">
        <v>0.28222700000000001</v>
      </c>
      <c r="O27" s="33">
        <v>6.3999999999999997E-5</v>
      </c>
      <c r="P27" s="33">
        <v>1.4675750000000001</v>
      </c>
      <c r="Q27" s="33">
        <v>6.7999999999999999E-5</v>
      </c>
      <c r="R27" s="33">
        <v>1.5686999999999999E-3</v>
      </c>
      <c r="S27" s="33">
        <v>2.3999999999999999E-6</v>
      </c>
      <c r="T27" s="33">
        <v>5.1670000000000001E-2</v>
      </c>
      <c r="U27" s="33">
        <v>3.8000000000000002E-4</v>
      </c>
    </row>
    <row r="28" spans="1:21" x14ac:dyDescent="0.3">
      <c r="A28" s="31"/>
      <c r="B28" s="33" t="s">
        <v>147</v>
      </c>
      <c r="C28" s="33">
        <v>1.9752000000000001</v>
      </c>
      <c r="D28" s="33">
        <v>2.5000000000000001E-2</v>
      </c>
      <c r="E28" s="33">
        <v>0.18769</v>
      </c>
      <c r="F28" s="33">
        <v>2.0999999999999999E-3</v>
      </c>
      <c r="G28" s="34">
        <v>0.52390999999999999</v>
      </c>
      <c r="H28" s="31"/>
      <c r="I28" s="33">
        <v>1108.8</v>
      </c>
      <c r="J28" s="33">
        <v>11</v>
      </c>
      <c r="K28" s="33">
        <v>1104.5</v>
      </c>
      <c r="L28" s="33">
        <v>13</v>
      </c>
      <c r="M28" s="31"/>
      <c r="N28" s="33">
        <v>0.28222900000000001</v>
      </c>
      <c r="O28" s="33">
        <v>3.8999999999999999E-5</v>
      </c>
      <c r="P28" s="33">
        <v>1.4675069999999999</v>
      </c>
      <c r="Q28" s="33">
        <v>8.2000000000000001E-5</v>
      </c>
      <c r="R28" s="33">
        <v>9.0959999999999999E-4</v>
      </c>
      <c r="S28" s="33">
        <v>6.1999999999999999E-6</v>
      </c>
      <c r="T28" s="33">
        <v>3.031E-2</v>
      </c>
      <c r="U28" s="33">
        <v>3.5E-4</v>
      </c>
    </row>
    <row r="29" spans="1:21" x14ac:dyDescent="0.3">
      <c r="A29" s="31"/>
      <c r="B29" s="33" t="s">
        <v>148</v>
      </c>
      <c r="C29" s="33">
        <v>1.9569000000000001</v>
      </c>
      <c r="D29" s="33">
        <v>2.4E-2</v>
      </c>
      <c r="E29" s="33">
        <v>0.18612999999999999</v>
      </c>
      <c r="F29" s="33">
        <v>2E-3</v>
      </c>
      <c r="G29" s="34">
        <v>0.54954000000000003</v>
      </c>
      <c r="H29" s="31"/>
      <c r="I29" s="33">
        <v>1100.4000000000001</v>
      </c>
      <c r="J29" s="33">
        <v>11</v>
      </c>
      <c r="K29" s="33">
        <v>1097.5999999999999</v>
      </c>
      <c r="L29" s="33">
        <v>13</v>
      </c>
      <c r="M29" s="31"/>
      <c r="N29" s="33">
        <v>0.282196</v>
      </c>
      <c r="O29" s="33">
        <v>6.0999999999999999E-5</v>
      </c>
      <c r="P29" s="33">
        <v>1.4675499999999999</v>
      </c>
      <c r="Q29" s="33">
        <v>6.4999999999999994E-5</v>
      </c>
      <c r="R29" s="33">
        <v>1.851E-3</v>
      </c>
      <c r="S29" s="33">
        <v>3.3000000000000003E-5</v>
      </c>
      <c r="T29" s="33">
        <v>6.046E-2</v>
      </c>
      <c r="U29" s="33">
        <v>6.7000000000000002E-4</v>
      </c>
    </row>
    <row r="30" spans="1:21" x14ac:dyDescent="0.3">
      <c r="A30" s="31"/>
      <c r="B30" s="33" t="s">
        <v>149</v>
      </c>
      <c r="C30" s="33">
        <v>1.9671000000000001</v>
      </c>
      <c r="D30" s="33">
        <v>2.5000000000000001E-2</v>
      </c>
      <c r="E30" s="33">
        <v>0.18673000000000001</v>
      </c>
      <c r="F30" s="33">
        <v>2.0999999999999999E-3</v>
      </c>
      <c r="G30" s="34">
        <v>0.75663999999999998</v>
      </c>
      <c r="H30" s="31"/>
      <c r="I30" s="33">
        <v>1103.5999999999999</v>
      </c>
      <c r="J30" s="33">
        <v>11</v>
      </c>
      <c r="K30" s="33">
        <v>1101.7</v>
      </c>
      <c r="L30" s="33">
        <v>11</v>
      </c>
      <c r="M30" s="31"/>
      <c r="N30" s="33">
        <v>0.28225499999999998</v>
      </c>
      <c r="O30" s="33">
        <v>4.6E-5</v>
      </c>
      <c r="P30" s="33">
        <v>1.4675560000000001</v>
      </c>
      <c r="Q30" s="33">
        <v>6.2000000000000003E-5</v>
      </c>
      <c r="R30" s="33">
        <v>2.1237999999999999E-3</v>
      </c>
      <c r="S30" s="33">
        <v>1.7E-6</v>
      </c>
      <c r="T30" s="33">
        <v>6.9720000000000004E-2</v>
      </c>
      <c r="U30" s="33">
        <v>6.7000000000000002E-4</v>
      </c>
    </row>
    <row r="31" spans="1:21" x14ac:dyDescent="0.3">
      <c r="A31" s="31"/>
      <c r="B31" s="33" t="s">
        <v>153</v>
      </c>
      <c r="C31" s="33">
        <v>1.9273</v>
      </c>
      <c r="D31" s="33">
        <v>0.02</v>
      </c>
      <c r="E31" s="33">
        <v>0.18362000000000001</v>
      </c>
      <c r="F31" s="33">
        <v>1.4E-3</v>
      </c>
      <c r="G31" s="34">
        <v>0.41604999999999998</v>
      </c>
      <c r="H31" s="31"/>
      <c r="I31" s="33">
        <v>1086.7</v>
      </c>
      <c r="J31" s="33">
        <v>7.6</v>
      </c>
      <c r="K31" s="33">
        <v>1094</v>
      </c>
      <c r="L31" s="33">
        <v>13</v>
      </c>
      <c r="M31" s="31"/>
      <c r="N31" s="33">
        <v>0.282194</v>
      </c>
      <c r="O31" s="33">
        <v>8.5000000000000006E-5</v>
      </c>
      <c r="P31" s="33">
        <v>1.4675100000000001</v>
      </c>
      <c r="Q31" s="33">
        <v>7.4999999999999993E-5</v>
      </c>
      <c r="R31" s="33">
        <v>1.8917000000000001E-3</v>
      </c>
      <c r="S31" s="33">
        <v>5.1000000000000003E-6</v>
      </c>
      <c r="T31" s="33">
        <v>6.2630000000000005E-2</v>
      </c>
      <c r="U31" s="33">
        <v>5.0000000000000001E-4</v>
      </c>
    </row>
    <row r="32" spans="1:21" x14ac:dyDescent="0.3">
      <c r="A32" s="31"/>
      <c r="B32" s="33" t="s">
        <v>154</v>
      </c>
      <c r="C32" s="33">
        <v>1.9239999999999999</v>
      </c>
      <c r="D32" s="33">
        <v>0.02</v>
      </c>
      <c r="E32" s="33">
        <v>0.18276999999999999</v>
      </c>
      <c r="F32" s="33">
        <v>1.2999999999999999E-3</v>
      </c>
      <c r="G32" s="34">
        <v>0.52742999999999995</v>
      </c>
      <c r="H32" s="31"/>
      <c r="I32" s="33">
        <v>1082.0999999999999</v>
      </c>
      <c r="J32" s="33">
        <v>7.2</v>
      </c>
      <c r="K32" s="33">
        <v>1100</v>
      </c>
      <c r="L32" s="33">
        <v>12</v>
      </c>
      <c r="M32" s="31"/>
      <c r="N32" s="33">
        <v>0.28218599999999999</v>
      </c>
      <c r="O32" s="33">
        <v>4.3999999999999999E-5</v>
      </c>
      <c r="P32" s="33">
        <v>1.4674780000000001</v>
      </c>
      <c r="Q32" s="33">
        <v>5.5999999999999999E-5</v>
      </c>
      <c r="R32" s="33">
        <v>6.3699999999999998E-4</v>
      </c>
      <c r="S32" s="33">
        <v>1.0000000000000001E-5</v>
      </c>
      <c r="T32" s="33">
        <v>2.017E-2</v>
      </c>
      <c r="U32" s="33">
        <v>5.4000000000000001E-4</v>
      </c>
    </row>
    <row r="33" spans="1:21" x14ac:dyDescent="0.3">
      <c r="A33" s="31"/>
      <c r="B33" s="33" t="s">
        <v>155</v>
      </c>
      <c r="C33" s="33">
        <v>1.9239999999999999</v>
      </c>
      <c r="D33" s="33">
        <v>2.1000000000000001E-2</v>
      </c>
      <c r="E33" s="33">
        <v>0.18357999999999999</v>
      </c>
      <c r="F33" s="33">
        <v>1.4E-3</v>
      </c>
      <c r="G33" s="34">
        <v>0.66669</v>
      </c>
      <c r="H33" s="31"/>
      <c r="I33" s="33">
        <v>1086.5</v>
      </c>
      <c r="J33" s="33">
        <v>7.8</v>
      </c>
      <c r="K33" s="33">
        <v>1094.5</v>
      </c>
      <c r="L33" s="33">
        <v>11</v>
      </c>
      <c r="M33" s="31"/>
      <c r="N33" s="33">
        <v>0.28215400000000002</v>
      </c>
      <c r="O33" s="33">
        <v>5.5000000000000002E-5</v>
      </c>
      <c r="P33" s="33">
        <v>1.467506</v>
      </c>
      <c r="Q33" s="33">
        <v>5.5000000000000002E-5</v>
      </c>
      <c r="R33" s="33">
        <v>1.1310999999999999E-3</v>
      </c>
      <c r="S33" s="33">
        <v>1.5999999999999999E-6</v>
      </c>
      <c r="T33" s="33">
        <v>3.6600000000000001E-2</v>
      </c>
      <c r="U33" s="33">
        <v>3.3E-4</v>
      </c>
    </row>
    <row r="34" spans="1:21" x14ac:dyDescent="0.3">
      <c r="A34" s="31"/>
      <c r="B34" s="33" t="s">
        <v>156</v>
      </c>
      <c r="C34" s="33">
        <v>1.9379999999999999</v>
      </c>
      <c r="D34" s="33">
        <v>2.1000000000000001E-2</v>
      </c>
      <c r="E34" s="33">
        <v>0.18379999999999999</v>
      </c>
      <c r="F34" s="33">
        <v>1.6000000000000001E-3</v>
      </c>
      <c r="G34" s="34">
        <v>0.83235000000000003</v>
      </c>
      <c r="H34" s="31"/>
      <c r="I34" s="33">
        <v>1087.5999999999999</v>
      </c>
      <c r="J34" s="33">
        <v>8.6999999999999993</v>
      </c>
      <c r="K34" s="33">
        <v>1103.2</v>
      </c>
      <c r="L34" s="33">
        <v>11</v>
      </c>
      <c r="M34" s="31"/>
      <c r="N34" s="33">
        <v>0.28221000000000002</v>
      </c>
      <c r="O34" s="33">
        <v>6.6000000000000005E-5</v>
      </c>
      <c r="P34" s="33">
        <v>1.4675</v>
      </c>
      <c r="Q34" s="33">
        <v>8.0000000000000007E-5</v>
      </c>
      <c r="R34" s="33">
        <v>2.0067000000000002E-3</v>
      </c>
      <c r="S34" s="33">
        <v>6.6000000000000003E-6</v>
      </c>
      <c r="T34" s="33">
        <v>6.4509999999999998E-2</v>
      </c>
      <c r="U34" s="33">
        <v>8.8999999999999995E-4</v>
      </c>
    </row>
    <row r="35" spans="1:21" x14ac:dyDescent="0.3">
      <c r="A35" s="31"/>
      <c r="B35" s="33" t="s">
        <v>157</v>
      </c>
      <c r="C35" s="33">
        <v>1.93</v>
      </c>
      <c r="D35" s="33">
        <v>2.1000000000000001E-2</v>
      </c>
      <c r="E35" s="33">
        <v>0.18336</v>
      </c>
      <c r="F35" s="33">
        <v>1.4E-3</v>
      </c>
      <c r="G35" s="34">
        <v>0.71189000000000002</v>
      </c>
      <c r="H35" s="31"/>
      <c r="I35" s="33">
        <v>1086.0999999999999</v>
      </c>
      <c r="J35" s="33">
        <v>8.1</v>
      </c>
      <c r="K35" s="33">
        <v>1099.9000000000001</v>
      </c>
      <c r="L35" s="33">
        <v>11</v>
      </c>
      <c r="M35" s="31"/>
      <c r="N35" s="33">
        <v>0.28221499999999999</v>
      </c>
      <c r="O35" s="33">
        <v>3.8999999999999999E-5</v>
      </c>
      <c r="P35" s="33">
        <v>1.467452</v>
      </c>
      <c r="Q35" s="33">
        <v>6.3E-5</v>
      </c>
      <c r="R35" s="33">
        <v>1.4986000000000001E-3</v>
      </c>
      <c r="S35" s="33">
        <v>8.1999999999999994E-6</v>
      </c>
      <c r="T35" s="33">
        <v>4.8559999999999999E-2</v>
      </c>
      <c r="U35" s="33">
        <v>6.8000000000000005E-4</v>
      </c>
    </row>
    <row r="36" spans="1:21" x14ac:dyDescent="0.3">
      <c r="A36" s="31"/>
      <c r="B36" s="33" t="s">
        <v>158</v>
      </c>
      <c r="C36" s="33">
        <v>1.946</v>
      </c>
      <c r="D36" s="33">
        <v>2.5000000000000001E-2</v>
      </c>
      <c r="E36" s="33">
        <v>0.1847</v>
      </c>
      <c r="F36" s="33">
        <v>1.6000000000000001E-3</v>
      </c>
      <c r="G36" s="34">
        <v>0.65720999999999996</v>
      </c>
      <c r="H36" s="31"/>
      <c r="I36" s="33">
        <v>1092.5</v>
      </c>
      <c r="J36" s="33">
        <v>8.9</v>
      </c>
      <c r="K36" s="33">
        <v>1100</v>
      </c>
      <c r="L36" s="33">
        <v>15</v>
      </c>
      <c r="M36" s="31"/>
      <c r="N36" s="33">
        <v>0.28211799999999998</v>
      </c>
      <c r="O36" s="33">
        <v>7.6000000000000004E-5</v>
      </c>
      <c r="P36" s="33">
        <v>1.4674020000000001</v>
      </c>
      <c r="Q36" s="33">
        <v>8.2999999999999998E-5</v>
      </c>
      <c r="R36" s="33">
        <v>1.2088999999999999E-3</v>
      </c>
      <c r="S36" s="33">
        <v>7.7999999999999999E-6</v>
      </c>
      <c r="T36" s="33">
        <v>4.0349999999999997E-2</v>
      </c>
      <c r="U36" s="33">
        <v>6.3000000000000003E-4</v>
      </c>
    </row>
    <row r="37" spans="1:21" ht="15.6" x14ac:dyDescent="0.3">
      <c r="A37" s="36" t="s">
        <v>161</v>
      </c>
      <c r="B37" s="33" t="s">
        <v>142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 x14ac:dyDescent="0.3">
      <c r="A38" s="31"/>
      <c r="B38" s="33" t="s">
        <v>143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3">
        <v>0.28011999999999998</v>
      </c>
      <c r="O38" s="33">
        <v>4.6E-5</v>
      </c>
      <c r="P38" s="33">
        <v>1.47502</v>
      </c>
      <c r="Q38" s="33">
        <v>1.2999999999999999E-4</v>
      </c>
      <c r="R38" s="33">
        <v>2.5590000000000001E-3</v>
      </c>
      <c r="S38" s="33">
        <v>1.1E-5</v>
      </c>
      <c r="T38" s="33">
        <v>1.6150000000000001E-2</v>
      </c>
      <c r="U38" s="33">
        <v>1.6000000000000001E-4</v>
      </c>
    </row>
    <row r="39" spans="1:21" x14ac:dyDescent="0.3">
      <c r="A39" s="31"/>
      <c r="B39" s="33" t="s">
        <v>144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3">
        <v>0.28217100000000001</v>
      </c>
      <c r="O39" s="33">
        <v>3.3000000000000003E-5</v>
      </c>
      <c r="P39" s="33">
        <v>1.4675469999999999</v>
      </c>
      <c r="Q39" s="33">
        <v>6.3E-5</v>
      </c>
      <c r="R39" s="33">
        <v>2.4039999999999999E-3</v>
      </c>
      <c r="S39" s="33">
        <v>1.5999999999999999E-5</v>
      </c>
      <c r="T39" s="33">
        <v>1.414E-2</v>
      </c>
      <c r="U39" s="33">
        <v>2.5999999999999998E-4</v>
      </c>
    </row>
    <row r="40" spans="1:21" x14ac:dyDescent="0.3">
      <c r="A40" s="31"/>
      <c r="B40" s="33" t="s">
        <v>145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3">
        <v>0.28215899999999999</v>
      </c>
      <c r="O40" s="33">
        <v>4.3000000000000002E-5</v>
      </c>
      <c r="P40" s="33">
        <v>1.467554</v>
      </c>
      <c r="Q40" s="33">
        <v>6.3E-5</v>
      </c>
      <c r="R40" s="33">
        <v>1.4710000000000001E-3</v>
      </c>
      <c r="S40" s="33">
        <v>2.5000000000000001E-5</v>
      </c>
      <c r="T40" s="33">
        <v>8.9599999999999992E-3</v>
      </c>
      <c r="U40" s="33">
        <v>2.4000000000000001E-4</v>
      </c>
    </row>
    <row r="41" spans="1:21" x14ac:dyDescent="0.3">
      <c r="A41" s="31"/>
      <c r="B41" s="33" t="s">
        <v>146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3">
        <v>0.282136</v>
      </c>
      <c r="O41" s="33">
        <v>3.8999999999999999E-5</v>
      </c>
      <c r="P41" s="33">
        <v>1.4676009999999999</v>
      </c>
      <c r="Q41" s="33">
        <v>5.5000000000000002E-5</v>
      </c>
      <c r="R41" s="33">
        <v>1.7110000000000001E-3</v>
      </c>
      <c r="S41" s="33">
        <v>5.1E-5</v>
      </c>
      <c r="T41" s="33">
        <v>1.0540000000000001E-2</v>
      </c>
      <c r="U41" s="33">
        <v>4.4000000000000002E-4</v>
      </c>
    </row>
    <row r="42" spans="1:21" x14ac:dyDescent="0.3">
      <c r="A42" s="31"/>
      <c r="B42" s="33" t="s">
        <v>147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3">
        <v>0.28214299999999998</v>
      </c>
      <c r="O42" s="33">
        <v>3.8000000000000002E-5</v>
      </c>
      <c r="P42" s="33">
        <v>1.4675130000000001</v>
      </c>
      <c r="Q42" s="33">
        <v>3.4E-5</v>
      </c>
      <c r="R42" s="33">
        <v>9.2469999999999998E-4</v>
      </c>
      <c r="S42" s="33">
        <v>5.6999999999999996E-6</v>
      </c>
      <c r="T42" s="33">
        <v>5.718E-3</v>
      </c>
      <c r="U42" s="33">
        <v>9.7E-5</v>
      </c>
    </row>
    <row r="43" spans="1:21" x14ac:dyDescent="0.3">
      <c r="A43" s="31"/>
      <c r="B43" s="33" t="s">
        <v>148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3">
        <v>0.28209499999999998</v>
      </c>
      <c r="O43" s="33">
        <v>3.4999999999999997E-5</v>
      </c>
      <c r="P43" s="33">
        <v>1.4675050000000001</v>
      </c>
      <c r="Q43" s="33">
        <v>6.0999999999999999E-5</v>
      </c>
      <c r="R43" s="33">
        <v>1.01E-3</v>
      </c>
      <c r="S43" s="33">
        <v>1.2999999999999999E-5</v>
      </c>
      <c r="T43" s="33">
        <v>6.2350000000000001E-3</v>
      </c>
      <c r="U43" s="33">
        <v>5.1E-5</v>
      </c>
    </row>
    <row r="44" spans="1:21" x14ac:dyDescent="0.3">
      <c r="A44" s="31"/>
      <c r="B44" s="33" t="s">
        <v>149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3">
        <v>0.28215600000000002</v>
      </c>
      <c r="O44" s="33">
        <v>3.1999999999999999E-5</v>
      </c>
      <c r="P44" s="33">
        <v>1.4675560000000001</v>
      </c>
      <c r="Q44" s="33">
        <v>6.0999999999999999E-5</v>
      </c>
      <c r="R44" s="33">
        <v>1.0330000000000001E-3</v>
      </c>
      <c r="S44" s="33">
        <v>4.5000000000000003E-5</v>
      </c>
      <c r="T44" s="33">
        <v>6.3800000000000003E-3</v>
      </c>
      <c r="U44" s="33">
        <v>2.5000000000000001E-4</v>
      </c>
    </row>
    <row r="45" spans="1:21" x14ac:dyDescent="0.3">
      <c r="A45" s="31"/>
      <c r="B45" s="33" t="s">
        <v>150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3">
        <v>0.28212900000000002</v>
      </c>
      <c r="O45" s="33">
        <v>4.0000000000000003E-5</v>
      </c>
      <c r="P45" s="33">
        <v>1.467549</v>
      </c>
      <c r="Q45" s="33">
        <v>7.3999999999999996E-5</v>
      </c>
      <c r="R45" s="33">
        <v>1.539E-3</v>
      </c>
      <c r="S45" s="33">
        <v>7.8999999999999996E-5</v>
      </c>
      <c r="T45" s="33">
        <v>9.4800000000000006E-3</v>
      </c>
      <c r="U45" s="33">
        <v>5.9000000000000003E-4</v>
      </c>
    </row>
    <row r="46" spans="1:21" x14ac:dyDescent="0.3">
      <c r="A46" s="31"/>
      <c r="B46" s="33" t="s">
        <v>153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3">
        <v>0.28216000000000002</v>
      </c>
      <c r="O46" s="33">
        <v>6.0999999999999999E-5</v>
      </c>
      <c r="P46" s="33">
        <v>1.4674529999999999</v>
      </c>
      <c r="Q46" s="33">
        <v>5.8E-5</v>
      </c>
      <c r="R46" s="33">
        <v>4.3559999999999996E-3</v>
      </c>
      <c r="S46" s="33">
        <v>8.7000000000000001E-5</v>
      </c>
      <c r="T46" s="33">
        <v>3.3E-4</v>
      </c>
      <c r="U46" s="33">
        <v>1.4674529999999999</v>
      </c>
    </row>
    <row r="47" spans="1:21" x14ac:dyDescent="0.3">
      <c r="A47" s="31"/>
      <c r="B47" s="33" t="s">
        <v>154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3">
        <v>0.28212500000000001</v>
      </c>
      <c r="O47" s="33">
        <v>4.3999999999999999E-5</v>
      </c>
      <c r="P47" s="33">
        <v>1.4674389999999999</v>
      </c>
      <c r="Q47" s="33">
        <v>6.0999999999999999E-5</v>
      </c>
      <c r="R47" s="33">
        <v>4.4079999999999996E-3</v>
      </c>
      <c r="S47" s="33">
        <v>8.3999999999999995E-5</v>
      </c>
      <c r="T47" s="33">
        <v>3.5E-4</v>
      </c>
      <c r="U47" s="33">
        <v>1.4674389999999999</v>
      </c>
    </row>
    <row r="48" spans="1:21" x14ac:dyDescent="0.3">
      <c r="A48" s="31"/>
      <c r="B48" s="33" t="s">
        <v>155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3">
        <v>0.28209400000000001</v>
      </c>
      <c r="O48" s="33">
        <v>4.0000000000000003E-5</v>
      </c>
      <c r="P48" s="33">
        <v>1.4674990000000001</v>
      </c>
      <c r="Q48" s="33">
        <v>6.7999999999999999E-5</v>
      </c>
      <c r="R48" s="33">
        <v>2.4390000000000002E-3</v>
      </c>
      <c r="S48" s="33">
        <v>8.2000000000000001E-5</v>
      </c>
      <c r="T48" s="33">
        <v>6.6E-4</v>
      </c>
      <c r="U48" s="33">
        <v>1.4674990000000001</v>
      </c>
    </row>
    <row r="49" spans="1:21" x14ac:dyDescent="0.3">
      <c r="A49" s="31"/>
      <c r="B49" s="33" t="s">
        <v>156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3">
        <v>0.28211599999999998</v>
      </c>
      <c r="O49" s="33">
        <v>3.0000000000000001E-5</v>
      </c>
      <c r="P49" s="33">
        <v>1.4674229999999999</v>
      </c>
      <c r="Q49" s="33">
        <v>5.1999999999999997E-5</v>
      </c>
      <c r="R49" s="33">
        <v>1.1360000000000001E-3</v>
      </c>
      <c r="S49" s="33">
        <v>4.3999999999999999E-5</v>
      </c>
      <c r="T49" s="33">
        <v>3.5E-4</v>
      </c>
      <c r="U49" s="33">
        <v>1.4674229999999999</v>
      </c>
    </row>
    <row r="50" spans="1:21" x14ac:dyDescent="0.3">
      <c r="A50" s="31"/>
      <c r="B50" s="33" t="s">
        <v>157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3">
        <v>0.28214099999999998</v>
      </c>
      <c r="O50" s="33">
        <v>5.1E-5</v>
      </c>
      <c r="P50" s="33">
        <v>1.46743</v>
      </c>
      <c r="Q50" s="33">
        <v>6.0000000000000002E-5</v>
      </c>
      <c r="R50" s="33">
        <v>4.0860000000000002E-3</v>
      </c>
      <c r="S50" s="33">
        <v>2.4000000000000001E-5</v>
      </c>
      <c r="T50" s="33">
        <v>5.7000000000000003E-5</v>
      </c>
      <c r="U50" s="33">
        <v>1.46743</v>
      </c>
    </row>
    <row r="51" spans="1:21" x14ac:dyDescent="0.3">
      <c r="A51" s="31"/>
      <c r="B51" s="33" t="s">
        <v>158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3">
        <v>0.28217300000000001</v>
      </c>
      <c r="O51" s="33">
        <v>6.0000000000000002E-5</v>
      </c>
      <c r="P51" s="33">
        <v>1.4674940000000001</v>
      </c>
      <c r="Q51" s="33">
        <v>4.8999999999999998E-5</v>
      </c>
      <c r="R51" s="33">
        <v>2.4849999999999998E-3</v>
      </c>
      <c r="S51" s="33">
        <v>1.8E-5</v>
      </c>
      <c r="T51" s="33">
        <v>4.8999999999999998E-5</v>
      </c>
      <c r="U51" s="33">
        <v>1.4674940000000001</v>
      </c>
    </row>
    <row r="52" spans="1:21" ht="15.6" x14ac:dyDescent="0.3">
      <c r="A52" s="36" t="s">
        <v>162</v>
      </c>
      <c r="B52" s="33" t="s">
        <v>142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 x14ac:dyDescent="0.3">
      <c r="A53" s="31"/>
      <c r="B53" s="33" t="s">
        <v>143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3">
        <v>0.27996500000000002</v>
      </c>
      <c r="O53" s="33">
        <v>3.4E-5</v>
      </c>
      <c r="P53" s="33">
        <v>1.4752099999999999</v>
      </c>
      <c r="Q53" s="33">
        <v>1.3999999999999999E-4</v>
      </c>
      <c r="R53" s="33">
        <v>2.2439999999999999E-3</v>
      </c>
      <c r="S53" s="33">
        <v>8.8000000000000004E-6</v>
      </c>
      <c r="T53" s="33">
        <v>2.215E-2</v>
      </c>
      <c r="U53" s="33">
        <v>3.4000000000000002E-4</v>
      </c>
    </row>
    <row r="54" spans="1:21" x14ac:dyDescent="0.3">
      <c r="A54" s="31"/>
      <c r="B54" s="33" t="s">
        <v>144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3">
        <v>0.28212700000000002</v>
      </c>
      <c r="O54" s="33">
        <v>4.6E-5</v>
      </c>
      <c r="P54" s="33">
        <v>1.4675940000000001</v>
      </c>
      <c r="Q54" s="33">
        <v>5.3000000000000001E-5</v>
      </c>
      <c r="R54" s="33">
        <v>4.1359999999999999E-3</v>
      </c>
      <c r="S54" s="33">
        <v>4.3000000000000002E-5</v>
      </c>
      <c r="T54" s="33">
        <v>4.2290000000000001E-2</v>
      </c>
      <c r="U54" s="33">
        <v>1.3999999999999999E-4</v>
      </c>
    </row>
    <row r="55" spans="1:21" x14ac:dyDescent="0.3">
      <c r="A55" s="31"/>
      <c r="B55" s="33" t="s">
        <v>145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3">
        <v>0.28213899999999997</v>
      </c>
      <c r="O55" s="33">
        <v>3.8000000000000002E-5</v>
      </c>
      <c r="P55" s="33">
        <v>1.467506</v>
      </c>
      <c r="Q55" s="33">
        <v>4.1E-5</v>
      </c>
      <c r="R55" s="33">
        <v>3.4610000000000001E-3</v>
      </c>
      <c r="S55" s="33">
        <v>2.5000000000000001E-5</v>
      </c>
      <c r="T55" s="33">
        <v>3.5049999999999998E-2</v>
      </c>
      <c r="U55" s="33">
        <v>1.2999999999999999E-4</v>
      </c>
    </row>
    <row r="56" spans="1:21" x14ac:dyDescent="0.3">
      <c r="A56" s="31"/>
      <c r="B56" s="33" t="s">
        <v>146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3">
        <v>0.28218900000000002</v>
      </c>
      <c r="O56" s="33">
        <v>4.3999999999999999E-5</v>
      </c>
      <c r="P56" s="33">
        <v>1.467541</v>
      </c>
      <c r="Q56" s="33">
        <v>5.8999999999999998E-5</v>
      </c>
      <c r="R56" s="33">
        <v>3.4892999999999999E-3</v>
      </c>
      <c r="S56" s="33">
        <v>2.3E-6</v>
      </c>
      <c r="T56" s="33">
        <v>3.3430000000000001E-2</v>
      </c>
      <c r="U56" s="33">
        <v>5.0000000000000001E-4</v>
      </c>
    </row>
    <row r="57" spans="1:21" x14ac:dyDescent="0.3">
      <c r="A57" s="31"/>
      <c r="B57" s="33" t="s">
        <v>147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3">
        <v>0.28215699999999999</v>
      </c>
      <c r="O57" s="33">
        <v>4.5000000000000003E-5</v>
      </c>
      <c r="P57" s="33">
        <v>1.467538</v>
      </c>
      <c r="Q57" s="33">
        <v>6.0999999999999999E-5</v>
      </c>
      <c r="R57" s="33">
        <v>3.5017999999999998E-3</v>
      </c>
      <c r="S57" s="33">
        <v>5.0000000000000004E-6</v>
      </c>
      <c r="T57" s="33">
        <v>3.2480000000000002E-2</v>
      </c>
      <c r="U57" s="33">
        <v>2.7E-4</v>
      </c>
    </row>
    <row r="58" spans="1:21" x14ac:dyDescent="0.3">
      <c r="A58" s="31"/>
      <c r="B58" s="33" t="s">
        <v>148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3">
        <v>0.28218500000000002</v>
      </c>
      <c r="O58" s="33">
        <v>5.1999999999999997E-5</v>
      </c>
      <c r="P58" s="33">
        <v>1.4675240000000001</v>
      </c>
      <c r="Q58" s="33">
        <v>5.7000000000000003E-5</v>
      </c>
      <c r="R58" s="33">
        <v>3.4727999999999998E-3</v>
      </c>
      <c r="S58" s="33">
        <v>4.3000000000000003E-6</v>
      </c>
      <c r="T58" s="33">
        <v>3.2230000000000002E-2</v>
      </c>
      <c r="U58" s="33">
        <v>2.4000000000000001E-4</v>
      </c>
    </row>
    <row r="59" spans="1:21" x14ac:dyDescent="0.3">
      <c r="A59" s="31"/>
      <c r="B59" s="33" t="s">
        <v>149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3">
        <v>0.28214099999999998</v>
      </c>
      <c r="O59" s="33">
        <v>5.1999999999999997E-5</v>
      </c>
      <c r="P59" s="33">
        <v>1.4674720000000001</v>
      </c>
      <c r="Q59" s="33">
        <v>6.3E-5</v>
      </c>
      <c r="R59" s="33">
        <v>3.091E-3</v>
      </c>
      <c r="S59" s="33">
        <v>1.2E-5</v>
      </c>
      <c r="T59" s="33">
        <v>2.8400000000000002E-2</v>
      </c>
      <c r="U59" s="33">
        <v>1.3999999999999999E-4</v>
      </c>
    </row>
    <row r="60" spans="1:21" x14ac:dyDescent="0.3">
      <c r="A60" s="31"/>
      <c r="B60" s="33" t="s">
        <v>150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3">
        <v>0.28217500000000001</v>
      </c>
      <c r="O60" s="33">
        <v>5.1E-5</v>
      </c>
      <c r="P60" s="33">
        <v>1.467527</v>
      </c>
      <c r="Q60" s="33">
        <v>4.8999999999999998E-5</v>
      </c>
      <c r="R60" s="33">
        <v>3.3974000000000001E-3</v>
      </c>
      <c r="S60" s="33">
        <v>3.1999999999999999E-6</v>
      </c>
      <c r="T60" s="33">
        <v>3.1559999999999998E-2</v>
      </c>
      <c r="U60" s="33">
        <v>2.9999999999999997E-4</v>
      </c>
    </row>
    <row r="61" spans="1:21" x14ac:dyDescent="0.3">
      <c r="A61" s="31"/>
      <c r="B61" s="33" t="s">
        <v>153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3">
        <v>0.28214099999999998</v>
      </c>
      <c r="O61" s="33">
        <v>3.4999999999999997E-5</v>
      </c>
      <c r="P61" s="33">
        <v>1.4674480000000001</v>
      </c>
      <c r="Q61" s="33">
        <v>3.8999999999999999E-5</v>
      </c>
      <c r="R61" s="33">
        <v>2.9650000000000002E-3</v>
      </c>
      <c r="S61" s="33">
        <v>8.3999999999999995E-5</v>
      </c>
      <c r="T61" s="33">
        <v>6.7000000000000002E-4</v>
      </c>
      <c r="U61" s="33">
        <v>1.4674480000000001</v>
      </c>
    </row>
    <row r="62" spans="1:21" x14ac:dyDescent="0.3">
      <c r="A62" s="31"/>
      <c r="B62" s="33" t="s">
        <v>154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3">
        <v>0.28214699999999998</v>
      </c>
      <c r="O62" s="33">
        <v>3.3000000000000003E-5</v>
      </c>
      <c r="P62" s="33">
        <v>1.4673879999999999</v>
      </c>
      <c r="Q62" s="33">
        <v>7.2000000000000002E-5</v>
      </c>
      <c r="R62" s="33">
        <v>1.6900000000000001E-3</v>
      </c>
      <c r="S62" s="33">
        <v>1.8000000000000001E-4</v>
      </c>
      <c r="T62" s="33">
        <v>1.9E-3</v>
      </c>
      <c r="U62" s="33">
        <v>1.4673879999999999</v>
      </c>
    </row>
    <row r="63" spans="1:21" x14ac:dyDescent="0.3">
      <c r="A63" s="31"/>
      <c r="B63" s="33" t="s">
        <v>155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3">
        <v>0.28213500000000002</v>
      </c>
      <c r="O63" s="33">
        <v>5.3000000000000001E-5</v>
      </c>
      <c r="P63" s="33">
        <v>1.4674579999999999</v>
      </c>
      <c r="Q63" s="33">
        <v>7.1000000000000005E-5</v>
      </c>
      <c r="R63" s="33">
        <v>3.4282000000000002E-3</v>
      </c>
      <c r="S63" s="33">
        <v>4.6999999999999999E-6</v>
      </c>
      <c r="T63" s="33">
        <v>2.5000000000000001E-4</v>
      </c>
      <c r="U63" s="33">
        <v>1.4674579999999999</v>
      </c>
    </row>
    <row r="64" spans="1:21" x14ac:dyDescent="0.3">
      <c r="A64" s="31"/>
      <c r="B64" s="33" t="s">
        <v>156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3">
        <v>0.28213100000000002</v>
      </c>
      <c r="O64" s="33">
        <v>6.0000000000000002E-5</v>
      </c>
      <c r="P64" s="33">
        <v>1.4674469999999999</v>
      </c>
      <c r="Q64" s="33">
        <v>5.8E-5</v>
      </c>
      <c r="R64" s="33">
        <v>4.4229999999999998E-3</v>
      </c>
      <c r="S64" s="33">
        <v>2.8E-5</v>
      </c>
      <c r="T64" s="33">
        <v>9.3999999999999994E-5</v>
      </c>
      <c r="U64" s="33">
        <v>1.4674469999999999</v>
      </c>
    </row>
    <row r="65" spans="1:21" x14ac:dyDescent="0.3">
      <c r="A65" s="31"/>
      <c r="B65" s="33" t="s">
        <v>157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3">
        <v>0.28210200000000002</v>
      </c>
      <c r="O65" s="33">
        <v>4.5000000000000003E-5</v>
      </c>
      <c r="P65" s="33">
        <v>1.4674370000000001</v>
      </c>
      <c r="Q65" s="33">
        <v>5.5999999999999999E-5</v>
      </c>
      <c r="R65" s="33">
        <v>3.1800000000000001E-3</v>
      </c>
      <c r="S65" s="33">
        <v>8.0000000000000007E-5</v>
      </c>
      <c r="T65" s="33">
        <v>5.8E-4</v>
      </c>
      <c r="U65" s="33">
        <v>1.4674370000000001</v>
      </c>
    </row>
    <row r="66" spans="1:21" ht="15" thickBot="1" x14ac:dyDescent="0.35">
      <c r="A66" s="37"/>
      <c r="B66" s="35" t="s">
        <v>158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5">
        <v>0.28216999999999998</v>
      </c>
      <c r="O66" s="35">
        <v>4.6E-5</v>
      </c>
      <c r="P66" s="35">
        <v>1.4674940000000001</v>
      </c>
      <c r="Q66" s="35">
        <v>5.5999999999999999E-5</v>
      </c>
      <c r="R66" s="35">
        <v>3.6797000000000002E-3</v>
      </c>
      <c r="S66" s="35">
        <v>5.2000000000000002E-6</v>
      </c>
      <c r="T66" s="35">
        <v>4.0999999999999999E-4</v>
      </c>
      <c r="U66" s="35">
        <v>1.4674940000000001</v>
      </c>
    </row>
    <row r="67" spans="1:21" ht="15" thickTop="1" x14ac:dyDescent="0.3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8F5B3-4E90-49AE-81F3-6981AE55F3EA}">
  <dimension ref="A1:K265"/>
  <sheetViews>
    <sheetView workbookViewId="0">
      <selection activeCell="A2" sqref="A2"/>
    </sheetView>
  </sheetViews>
  <sheetFormatPr defaultRowHeight="14.4" x14ac:dyDescent="0.3"/>
  <cols>
    <col min="9" max="9" width="11.5546875" customWidth="1"/>
  </cols>
  <sheetData>
    <row r="1" spans="1:11" s="31" customFormat="1" ht="21" x14ac:dyDescent="0.4">
      <c r="A1" s="14" t="s">
        <v>243</v>
      </c>
    </row>
    <row r="2" spans="1:11" ht="15" thickBot="1" x14ac:dyDescent="0.35">
      <c r="A2" s="6" t="s">
        <v>54</v>
      </c>
      <c r="B2" s="6" t="s">
        <v>163</v>
      </c>
      <c r="C2" s="6" t="s">
        <v>164</v>
      </c>
      <c r="D2" s="6" t="s">
        <v>105</v>
      </c>
      <c r="E2" s="6" t="s">
        <v>165</v>
      </c>
      <c r="F2" s="6" t="s">
        <v>166</v>
      </c>
      <c r="G2" s="6" t="s">
        <v>167</v>
      </c>
      <c r="H2" s="6" t="s">
        <v>105</v>
      </c>
      <c r="I2" s="6" t="s">
        <v>168</v>
      </c>
      <c r="J2" s="6" t="s">
        <v>171</v>
      </c>
      <c r="K2" s="6" t="s">
        <v>237</v>
      </c>
    </row>
    <row r="3" spans="1:11" ht="15" thickTop="1" x14ac:dyDescent="0.3">
      <c r="A3" t="s">
        <v>169</v>
      </c>
      <c r="B3" s="4">
        <v>29.4</v>
      </c>
      <c r="C3" s="4">
        <v>0.55000000000000004</v>
      </c>
      <c r="D3" s="2">
        <v>1.3523901511847425E-2</v>
      </c>
      <c r="E3" s="2">
        <v>4.1106083622636548E-2</v>
      </c>
      <c r="F3">
        <v>612</v>
      </c>
      <c r="G3">
        <v>517</v>
      </c>
      <c r="H3" t="s">
        <v>170</v>
      </c>
      <c r="I3" t="s">
        <v>170</v>
      </c>
      <c r="J3" t="s">
        <v>172</v>
      </c>
      <c r="K3">
        <v>193</v>
      </c>
    </row>
    <row r="4" spans="1:11" x14ac:dyDescent="0.3">
      <c r="A4" t="s">
        <v>169</v>
      </c>
      <c r="B4" s="4">
        <v>26.45</v>
      </c>
      <c r="C4" s="4">
        <v>0.4</v>
      </c>
      <c r="D4" s="2">
        <v>1.6513232770540051E-2</v>
      </c>
      <c r="E4" s="2">
        <v>5.0192196870942403E-2</v>
      </c>
      <c r="F4">
        <v>610</v>
      </c>
      <c r="G4">
        <v>517</v>
      </c>
      <c r="H4" t="s">
        <v>170</v>
      </c>
      <c r="I4" t="s">
        <v>170</v>
      </c>
      <c r="J4" t="s">
        <v>172</v>
      </c>
      <c r="K4">
        <v>193</v>
      </c>
    </row>
    <row r="5" spans="1:11" x14ac:dyDescent="0.3">
      <c r="A5" t="s">
        <v>238</v>
      </c>
      <c r="B5" s="4">
        <v>60.25</v>
      </c>
      <c r="C5" s="4">
        <v>0.94</v>
      </c>
      <c r="D5" s="2">
        <v>1.5645219051017456E-2</v>
      </c>
      <c r="E5" s="2">
        <v>4.7553857297925398E-2</v>
      </c>
      <c r="F5">
        <v>610</v>
      </c>
      <c r="G5">
        <v>517</v>
      </c>
      <c r="H5" t="s">
        <v>170</v>
      </c>
      <c r="I5" t="s">
        <v>170</v>
      </c>
      <c r="J5" t="s">
        <v>172</v>
      </c>
      <c r="K5">
        <v>193</v>
      </c>
    </row>
    <row r="6" spans="1:11" x14ac:dyDescent="0.3">
      <c r="A6" t="s">
        <v>238</v>
      </c>
      <c r="B6" s="4">
        <v>74.400000000000006</v>
      </c>
      <c r="C6" s="4">
        <v>1.9</v>
      </c>
      <c r="D6" s="2">
        <v>4.6417076126462221E-3</v>
      </c>
      <c r="E6" s="2">
        <v>0.32163499582637001</v>
      </c>
      <c r="F6">
        <v>610</v>
      </c>
      <c r="G6">
        <v>516</v>
      </c>
      <c r="H6" t="s">
        <v>170</v>
      </c>
      <c r="I6" t="s">
        <v>170</v>
      </c>
      <c r="J6" t="s">
        <v>172</v>
      </c>
      <c r="K6">
        <v>193</v>
      </c>
    </row>
    <row r="7" spans="1:11" x14ac:dyDescent="0.3">
      <c r="A7" t="s">
        <v>169</v>
      </c>
      <c r="B7" s="4">
        <v>30.35</v>
      </c>
      <c r="C7" s="4">
        <v>0.59</v>
      </c>
      <c r="D7" s="2">
        <v>8.745568300234105E-2</v>
      </c>
      <c r="E7" s="2">
        <v>0.27700779211544202</v>
      </c>
      <c r="F7">
        <v>610</v>
      </c>
      <c r="G7">
        <v>516</v>
      </c>
      <c r="H7" t="s">
        <v>170</v>
      </c>
      <c r="I7" t="s">
        <v>170</v>
      </c>
      <c r="J7" t="s">
        <v>172</v>
      </c>
      <c r="K7">
        <v>193</v>
      </c>
    </row>
    <row r="8" spans="1:11" x14ac:dyDescent="0.3">
      <c r="A8" t="s">
        <v>169</v>
      </c>
      <c r="B8" s="4">
        <v>30.6</v>
      </c>
      <c r="C8" s="4">
        <v>0.7</v>
      </c>
      <c r="D8" s="2">
        <v>9.1087244474805859E-2</v>
      </c>
      <c r="E8" s="2">
        <v>0.26762386672010002</v>
      </c>
      <c r="F8">
        <v>610</v>
      </c>
      <c r="G8">
        <v>516</v>
      </c>
      <c r="H8" t="s">
        <v>170</v>
      </c>
      <c r="I8" t="s">
        <v>170</v>
      </c>
      <c r="J8" t="s">
        <v>172</v>
      </c>
      <c r="K8">
        <v>193</v>
      </c>
    </row>
    <row r="9" spans="1:11" x14ac:dyDescent="0.3">
      <c r="A9" t="s">
        <v>169</v>
      </c>
      <c r="B9" s="4">
        <v>33.07</v>
      </c>
      <c r="C9" s="4">
        <v>0.68</v>
      </c>
      <c r="D9" s="2">
        <v>9.0996368855440199E-2</v>
      </c>
      <c r="E9" s="2">
        <v>0.28765259643437702</v>
      </c>
      <c r="F9">
        <v>610</v>
      </c>
      <c r="G9">
        <v>516</v>
      </c>
      <c r="H9" t="s">
        <v>170</v>
      </c>
      <c r="I9" t="s">
        <v>170</v>
      </c>
      <c r="J9" t="s">
        <v>172</v>
      </c>
      <c r="K9">
        <v>193</v>
      </c>
    </row>
    <row r="10" spans="1:11" x14ac:dyDescent="0.3">
      <c r="A10" t="s">
        <v>169</v>
      </c>
      <c r="B10" s="4">
        <v>31.6</v>
      </c>
      <c r="C10" s="4">
        <v>0.71</v>
      </c>
      <c r="D10" s="2">
        <v>0.14402807894208283</v>
      </c>
      <c r="E10" s="2">
        <v>0.31822097110444098</v>
      </c>
      <c r="F10">
        <v>610</v>
      </c>
      <c r="G10">
        <v>516</v>
      </c>
      <c r="H10" t="s">
        <v>170</v>
      </c>
      <c r="I10" t="s">
        <v>170</v>
      </c>
      <c r="J10" t="s">
        <v>172</v>
      </c>
      <c r="K10">
        <v>193</v>
      </c>
    </row>
    <row r="11" spans="1:11" x14ac:dyDescent="0.3">
      <c r="A11" t="s">
        <v>169</v>
      </c>
      <c r="B11" s="4">
        <v>30.23</v>
      </c>
      <c r="C11" s="4">
        <v>0.63</v>
      </c>
      <c r="D11" s="2">
        <v>0.14339195726098922</v>
      </c>
      <c r="E11" s="2">
        <v>0.27704453101084098</v>
      </c>
      <c r="F11">
        <v>610</v>
      </c>
      <c r="G11">
        <v>516</v>
      </c>
      <c r="H11" t="s">
        <v>170</v>
      </c>
      <c r="I11" t="s">
        <v>170</v>
      </c>
      <c r="J11" t="s">
        <v>172</v>
      </c>
      <c r="K11">
        <v>193</v>
      </c>
    </row>
    <row r="12" spans="1:11" x14ac:dyDescent="0.3">
      <c r="A12" t="s">
        <v>169</v>
      </c>
      <c r="B12" s="4">
        <v>31.35</v>
      </c>
      <c r="C12" s="4">
        <v>0.65</v>
      </c>
      <c r="D12" s="2">
        <v>0.14733079096052093</v>
      </c>
      <c r="E12" s="2">
        <v>0.28807423368586099</v>
      </c>
      <c r="F12">
        <v>610</v>
      </c>
      <c r="G12">
        <v>516</v>
      </c>
      <c r="H12" t="s">
        <v>170</v>
      </c>
      <c r="I12" t="s">
        <v>170</v>
      </c>
      <c r="J12" t="s">
        <v>172</v>
      </c>
      <c r="K12">
        <v>193</v>
      </c>
    </row>
    <row r="13" spans="1:11" x14ac:dyDescent="0.3">
      <c r="A13" t="s">
        <v>238</v>
      </c>
      <c r="B13" s="4">
        <v>69.400000000000006</v>
      </c>
      <c r="C13" s="4">
        <v>1.3</v>
      </c>
      <c r="D13" s="2">
        <v>5.6418231156489342E-2</v>
      </c>
      <c r="E13" s="2">
        <v>0.32266881454866803</v>
      </c>
      <c r="F13">
        <v>610</v>
      </c>
      <c r="G13">
        <v>516</v>
      </c>
      <c r="H13" t="s">
        <v>170</v>
      </c>
      <c r="I13" t="s">
        <v>170</v>
      </c>
      <c r="J13" t="s">
        <v>172</v>
      </c>
      <c r="K13">
        <v>193</v>
      </c>
    </row>
    <row r="14" spans="1:11" x14ac:dyDescent="0.3">
      <c r="A14" t="s">
        <v>238</v>
      </c>
      <c r="B14" s="4">
        <v>73.8</v>
      </c>
      <c r="C14" s="4">
        <v>1.7</v>
      </c>
      <c r="D14" s="2">
        <v>5.7492696370933682E-2</v>
      </c>
      <c r="E14" s="2">
        <v>0.31979863127521002</v>
      </c>
      <c r="F14">
        <v>610</v>
      </c>
      <c r="G14">
        <v>516</v>
      </c>
      <c r="H14" t="s">
        <v>170</v>
      </c>
      <c r="I14" t="s">
        <v>170</v>
      </c>
      <c r="J14" t="s">
        <v>172</v>
      </c>
      <c r="K14">
        <v>193</v>
      </c>
    </row>
    <row r="15" spans="1:11" x14ac:dyDescent="0.3">
      <c r="A15" t="s">
        <v>181</v>
      </c>
      <c r="B15" s="4">
        <v>26.25</v>
      </c>
      <c r="C15" s="4">
        <v>0.66</v>
      </c>
      <c r="D15" s="2">
        <v>1.7596194319695047E-2</v>
      </c>
      <c r="E15" s="2">
        <v>5.3483873312143E-2</v>
      </c>
      <c r="F15">
        <v>610</v>
      </c>
      <c r="G15">
        <v>516</v>
      </c>
      <c r="H15" t="s">
        <v>170</v>
      </c>
      <c r="I15" t="s">
        <v>170</v>
      </c>
      <c r="J15" t="s">
        <v>172</v>
      </c>
      <c r="K15">
        <v>193</v>
      </c>
    </row>
    <row r="16" spans="1:11" x14ac:dyDescent="0.3">
      <c r="A16" t="s">
        <v>181</v>
      </c>
      <c r="B16" s="4">
        <v>27.06</v>
      </c>
      <c r="C16" s="4">
        <v>0.59</v>
      </c>
      <c r="D16" s="2">
        <v>1.6191451761782789E-2</v>
      </c>
      <c r="E16" s="2">
        <v>4.9214139093564702E-2</v>
      </c>
      <c r="F16">
        <v>610</v>
      </c>
      <c r="G16">
        <v>516</v>
      </c>
      <c r="H16" t="s">
        <v>170</v>
      </c>
      <c r="I16" t="s">
        <v>170</v>
      </c>
      <c r="J16" t="s">
        <v>172</v>
      </c>
      <c r="K16">
        <v>193</v>
      </c>
    </row>
    <row r="17" spans="1:11" x14ac:dyDescent="0.3">
      <c r="A17" t="s">
        <v>181</v>
      </c>
      <c r="B17" s="4">
        <v>31.86</v>
      </c>
      <c r="C17" s="4">
        <v>0.73</v>
      </c>
      <c r="D17" s="2">
        <v>2.4405869858205188E-2</v>
      </c>
      <c r="E17" s="2">
        <v>7.4181975252903307E-2</v>
      </c>
      <c r="F17">
        <v>610</v>
      </c>
      <c r="G17">
        <v>516</v>
      </c>
      <c r="H17" t="s">
        <v>170</v>
      </c>
      <c r="I17" t="s">
        <v>170</v>
      </c>
      <c r="J17" t="s">
        <v>172</v>
      </c>
      <c r="K17">
        <v>193</v>
      </c>
    </row>
    <row r="18" spans="1:11" x14ac:dyDescent="0.3">
      <c r="A18" t="s">
        <v>181</v>
      </c>
      <c r="B18" s="4">
        <v>25.34</v>
      </c>
      <c r="C18" s="4">
        <v>0.73</v>
      </c>
      <c r="D18" s="2">
        <v>1.814264315975813E-2</v>
      </c>
      <c r="E18" s="2">
        <v>5.5144812035739003E-2</v>
      </c>
      <c r="F18">
        <v>610</v>
      </c>
      <c r="G18">
        <v>516</v>
      </c>
      <c r="H18" t="s">
        <v>170</v>
      </c>
      <c r="I18" t="s">
        <v>170</v>
      </c>
      <c r="J18" t="s">
        <v>172</v>
      </c>
      <c r="K18">
        <v>193</v>
      </c>
    </row>
    <row r="19" spans="1:11" x14ac:dyDescent="0.3">
      <c r="A19" t="s">
        <v>181</v>
      </c>
      <c r="B19" s="4">
        <v>27.23</v>
      </c>
      <c r="C19" s="4">
        <v>0.64</v>
      </c>
      <c r="D19" s="2">
        <v>2.5385032287592098E-2</v>
      </c>
      <c r="E19" s="2">
        <v>7.7158152849823997E-2</v>
      </c>
      <c r="F19">
        <v>610</v>
      </c>
      <c r="G19">
        <v>516</v>
      </c>
      <c r="H19" t="s">
        <v>170</v>
      </c>
      <c r="I19" t="s">
        <v>170</v>
      </c>
      <c r="J19" t="s">
        <v>172</v>
      </c>
      <c r="K19">
        <v>193</v>
      </c>
    </row>
    <row r="20" spans="1:11" x14ac:dyDescent="0.3">
      <c r="A20" t="s">
        <v>181</v>
      </c>
      <c r="B20" s="4">
        <v>33.58</v>
      </c>
      <c r="C20" s="4">
        <v>0.82</v>
      </c>
      <c r="D20" s="2">
        <v>2.8852613562963824E-2</v>
      </c>
      <c r="E20" s="2">
        <v>8.7697913565239594E-2</v>
      </c>
      <c r="F20">
        <v>610</v>
      </c>
      <c r="G20">
        <v>516</v>
      </c>
      <c r="H20" t="s">
        <v>170</v>
      </c>
      <c r="I20" t="s">
        <v>170</v>
      </c>
      <c r="J20" t="s">
        <v>172</v>
      </c>
      <c r="K20">
        <v>193</v>
      </c>
    </row>
    <row r="21" spans="1:11" x14ac:dyDescent="0.3">
      <c r="A21" t="s">
        <v>238</v>
      </c>
      <c r="B21" s="4">
        <v>59.2</v>
      </c>
      <c r="C21" s="4">
        <v>1.6</v>
      </c>
      <c r="D21" s="2">
        <v>2.1517591755459763E-2</v>
      </c>
      <c r="E21" s="2">
        <v>6.5403014454284994E-2</v>
      </c>
      <c r="F21">
        <v>610</v>
      </c>
      <c r="G21">
        <v>516</v>
      </c>
      <c r="H21" t="s">
        <v>170</v>
      </c>
      <c r="I21" t="s">
        <v>170</v>
      </c>
      <c r="J21" t="s">
        <v>172</v>
      </c>
      <c r="K21">
        <v>193</v>
      </c>
    </row>
    <row r="22" spans="1:11" x14ac:dyDescent="0.3">
      <c r="A22" t="s">
        <v>181</v>
      </c>
      <c r="B22" s="4">
        <v>25.55</v>
      </c>
      <c r="C22" s="4">
        <v>0.69</v>
      </c>
      <c r="D22" s="2">
        <v>2.1665420428772807E-2</v>
      </c>
      <c r="E22" s="2">
        <v>6.5852341728792729E-2</v>
      </c>
      <c r="F22">
        <v>610</v>
      </c>
      <c r="G22">
        <v>516</v>
      </c>
      <c r="H22" t="s">
        <v>170</v>
      </c>
      <c r="I22" t="s">
        <v>170</v>
      </c>
      <c r="J22" t="s">
        <v>172</v>
      </c>
      <c r="K22">
        <v>193</v>
      </c>
    </row>
    <row r="23" spans="1:11" x14ac:dyDescent="0.3">
      <c r="A23" t="s">
        <v>181</v>
      </c>
      <c r="B23" s="4">
        <v>25.15</v>
      </c>
      <c r="C23" s="4">
        <v>0.69</v>
      </c>
      <c r="D23" s="2">
        <v>2.0100475843638686E-2</v>
      </c>
      <c r="E23" s="2">
        <v>6.1095671257260439E-2</v>
      </c>
      <c r="F23">
        <v>610</v>
      </c>
      <c r="G23">
        <v>516</v>
      </c>
      <c r="H23" t="s">
        <v>170</v>
      </c>
      <c r="I23" t="s">
        <v>170</v>
      </c>
      <c r="J23" t="s">
        <v>172</v>
      </c>
      <c r="K23">
        <v>193</v>
      </c>
    </row>
    <row r="24" spans="1:11" x14ac:dyDescent="0.3">
      <c r="A24" t="s">
        <v>181</v>
      </c>
      <c r="B24" s="4">
        <v>24.41</v>
      </c>
      <c r="C24" s="4">
        <v>0.73</v>
      </c>
      <c r="D24" s="2">
        <v>2.4026641700918838E-2</v>
      </c>
      <c r="E24" s="2">
        <v>7.3029306081820178E-2</v>
      </c>
      <c r="F24">
        <v>610</v>
      </c>
      <c r="G24">
        <v>516</v>
      </c>
      <c r="H24" t="s">
        <v>170</v>
      </c>
      <c r="I24" t="s">
        <v>170</v>
      </c>
      <c r="J24" t="s">
        <v>172</v>
      </c>
      <c r="K24">
        <v>193</v>
      </c>
    </row>
    <row r="25" spans="1:11" x14ac:dyDescent="0.3">
      <c r="A25" t="s">
        <v>181</v>
      </c>
      <c r="B25" s="4">
        <v>28.99</v>
      </c>
      <c r="C25" s="4">
        <v>0.94</v>
      </c>
      <c r="D25" s="2">
        <v>2.9274200274852551E-2</v>
      </c>
      <c r="E25" s="2">
        <v>8.8979332142408968E-2</v>
      </c>
      <c r="F25">
        <v>610</v>
      </c>
      <c r="G25">
        <v>516</v>
      </c>
      <c r="H25" t="s">
        <v>170</v>
      </c>
      <c r="I25" t="s">
        <v>170</v>
      </c>
      <c r="J25" t="s">
        <v>172</v>
      </c>
      <c r="K25">
        <v>193</v>
      </c>
    </row>
    <row r="26" spans="1:11" x14ac:dyDescent="0.3">
      <c r="A26" t="s">
        <v>238</v>
      </c>
      <c r="B26" s="4">
        <v>66.8</v>
      </c>
      <c r="C26" s="4">
        <v>2</v>
      </c>
      <c r="D26" s="2">
        <v>3.0249761996012696E-2</v>
      </c>
      <c r="E26" s="2">
        <v>9.1944565337424608E-2</v>
      </c>
      <c r="F26">
        <v>610</v>
      </c>
      <c r="G26">
        <v>516</v>
      </c>
      <c r="H26" t="s">
        <v>170</v>
      </c>
      <c r="I26" t="s">
        <v>170</v>
      </c>
      <c r="J26" t="s">
        <v>172</v>
      </c>
      <c r="K26">
        <v>193</v>
      </c>
    </row>
    <row r="27" spans="1:11" x14ac:dyDescent="0.3">
      <c r="A27" t="s">
        <v>181</v>
      </c>
      <c r="B27" s="4">
        <v>31.55</v>
      </c>
      <c r="C27" s="4">
        <v>0.77</v>
      </c>
      <c r="D27" s="2">
        <v>1.9880245759192443E-2</v>
      </c>
      <c r="E27" s="2">
        <v>6.0426278903320502E-2</v>
      </c>
      <c r="F27">
        <v>610</v>
      </c>
      <c r="G27">
        <v>516</v>
      </c>
      <c r="H27" t="s">
        <v>170</v>
      </c>
      <c r="I27" t="s">
        <v>170</v>
      </c>
      <c r="J27" t="s">
        <v>172</v>
      </c>
      <c r="K27">
        <v>193</v>
      </c>
    </row>
    <row r="28" spans="1:11" x14ac:dyDescent="0.3">
      <c r="A28" t="s">
        <v>181</v>
      </c>
      <c r="B28" s="4">
        <v>27.18</v>
      </c>
      <c r="C28" s="4">
        <v>0.62</v>
      </c>
      <c r="D28" s="2">
        <v>1.8929020971833466E-2</v>
      </c>
      <c r="E28" s="2">
        <v>5.7535018151469497E-2</v>
      </c>
      <c r="F28">
        <v>610</v>
      </c>
      <c r="G28">
        <v>516</v>
      </c>
      <c r="H28" t="s">
        <v>170</v>
      </c>
      <c r="I28" t="s">
        <v>170</v>
      </c>
      <c r="J28" t="s">
        <v>172</v>
      </c>
      <c r="K28">
        <v>193</v>
      </c>
    </row>
    <row r="29" spans="1:11" x14ac:dyDescent="0.3">
      <c r="A29" t="s">
        <v>181</v>
      </c>
      <c r="B29" s="4">
        <v>27.43</v>
      </c>
      <c r="C29" s="4">
        <v>0.68</v>
      </c>
      <c r="D29" s="2">
        <v>1.8718353445648771E-2</v>
      </c>
      <c r="E29" s="2">
        <v>5.6894691324160397E-2</v>
      </c>
      <c r="F29">
        <v>610</v>
      </c>
      <c r="G29">
        <v>516</v>
      </c>
      <c r="H29" t="s">
        <v>170</v>
      </c>
      <c r="I29" t="s">
        <v>170</v>
      </c>
      <c r="J29" t="s">
        <v>172</v>
      </c>
      <c r="K29">
        <v>193</v>
      </c>
    </row>
    <row r="30" spans="1:11" x14ac:dyDescent="0.3">
      <c r="A30" t="s">
        <v>181</v>
      </c>
      <c r="B30" s="4">
        <v>27.46</v>
      </c>
      <c r="C30" s="4">
        <v>0.7</v>
      </c>
      <c r="D30" s="2">
        <v>2.5437607327243362E-2</v>
      </c>
      <c r="E30" s="2">
        <v>7.7317955401955504E-2</v>
      </c>
      <c r="F30">
        <v>610</v>
      </c>
      <c r="G30">
        <v>516</v>
      </c>
      <c r="H30" t="s">
        <v>170</v>
      </c>
      <c r="I30" t="s">
        <v>170</v>
      </c>
      <c r="J30" t="s">
        <v>172</v>
      </c>
      <c r="K30">
        <v>193</v>
      </c>
    </row>
    <row r="31" spans="1:11" x14ac:dyDescent="0.3">
      <c r="A31" t="s">
        <v>181</v>
      </c>
      <c r="B31" s="4">
        <v>25.59</v>
      </c>
      <c r="C31" s="4">
        <v>0.47</v>
      </c>
      <c r="D31" s="2">
        <v>2.190068526748791E-2</v>
      </c>
      <c r="E31" s="2">
        <v>6.6567432423975406E-2</v>
      </c>
      <c r="F31">
        <v>610</v>
      </c>
      <c r="G31">
        <v>458</v>
      </c>
      <c r="H31" t="s">
        <v>170</v>
      </c>
      <c r="I31" t="s">
        <v>170</v>
      </c>
      <c r="J31" t="s">
        <v>172</v>
      </c>
      <c r="K31">
        <v>193</v>
      </c>
    </row>
    <row r="32" spans="1:11" x14ac:dyDescent="0.3">
      <c r="A32" t="s">
        <v>181</v>
      </c>
      <c r="B32" s="4">
        <v>25.39</v>
      </c>
      <c r="C32" s="4">
        <v>0.41</v>
      </c>
      <c r="D32" s="2">
        <v>1.9420438149417789E-2</v>
      </c>
      <c r="E32" s="2">
        <v>5.9028687384248602E-2</v>
      </c>
      <c r="F32">
        <v>610</v>
      </c>
      <c r="G32">
        <v>458</v>
      </c>
      <c r="H32" t="s">
        <v>170</v>
      </c>
      <c r="I32" t="s">
        <v>170</v>
      </c>
      <c r="J32" t="s">
        <v>172</v>
      </c>
      <c r="K32">
        <v>193</v>
      </c>
    </row>
    <row r="33" spans="1:11" x14ac:dyDescent="0.3">
      <c r="A33" t="s">
        <v>181</v>
      </c>
      <c r="B33" s="4">
        <v>24.1</v>
      </c>
      <c r="C33" s="4">
        <v>0.41</v>
      </c>
      <c r="D33" s="2">
        <v>2.1543355072608114E-2</v>
      </c>
      <c r="E33" s="2">
        <v>6.54813224091432E-2</v>
      </c>
      <c r="F33">
        <v>610</v>
      </c>
      <c r="G33">
        <v>458</v>
      </c>
      <c r="H33" t="s">
        <v>170</v>
      </c>
      <c r="I33" t="s">
        <v>170</v>
      </c>
      <c r="J33" t="s">
        <v>172</v>
      </c>
      <c r="K33">
        <v>193</v>
      </c>
    </row>
    <row r="34" spans="1:11" x14ac:dyDescent="0.3">
      <c r="A34" t="s">
        <v>181</v>
      </c>
      <c r="B34" s="4">
        <v>25.18</v>
      </c>
      <c r="C34" s="4">
        <v>0.44</v>
      </c>
      <c r="D34" s="2">
        <v>2.0876897553441888E-2</v>
      </c>
      <c r="E34" s="2">
        <v>6.3455615663957105E-2</v>
      </c>
      <c r="F34">
        <v>610</v>
      </c>
      <c r="G34">
        <v>458</v>
      </c>
      <c r="H34" t="s">
        <v>170</v>
      </c>
      <c r="I34" t="s">
        <v>170</v>
      </c>
      <c r="J34" t="s">
        <v>172</v>
      </c>
      <c r="K34">
        <v>193</v>
      </c>
    </row>
    <row r="35" spans="1:11" x14ac:dyDescent="0.3">
      <c r="A35" t="s">
        <v>169</v>
      </c>
      <c r="B35" s="4">
        <v>29.61</v>
      </c>
      <c r="C35" s="4">
        <v>0.55000000000000004</v>
      </c>
      <c r="D35" s="2">
        <v>3.0373336933893332E-2</v>
      </c>
      <c r="E35" s="2">
        <v>9.2320173051347515E-2</v>
      </c>
      <c r="F35">
        <v>612</v>
      </c>
      <c r="G35">
        <v>515</v>
      </c>
      <c r="H35" t="s">
        <v>170</v>
      </c>
      <c r="I35" t="s">
        <v>170</v>
      </c>
      <c r="J35" t="s">
        <v>172</v>
      </c>
      <c r="K35">
        <v>193</v>
      </c>
    </row>
    <row r="36" spans="1:11" x14ac:dyDescent="0.3">
      <c r="A36" t="s">
        <v>169</v>
      </c>
      <c r="B36" s="4">
        <v>28.38</v>
      </c>
      <c r="C36" s="4">
        <v>0.42</v>
      </c>
      <c r="D36" s="2">
        <v>3.139709624987394E-2</v>
      </c>
      <c r="E36" s="2">
        <v>9.5431903495057577E-2</v>
      </c>
      <c r="F36">
        <v>612</v>
      </c>
      <c r="G36">
        <v>515</v>
      </c>
      <c r="H36" t="s">
        <v>170</v>
      </c>
      <c r="I36" t="s">
        <v>170</v>
      </c>
      <c r="J36" t="s">
        <v>172</v>
      </c>
      <c r="K36">
        <v>193</v>
      </c>
    </row>
    <row r="37" spans="1:11" x14ac:dyDescent="0.3">
      <c r="A37" t="s">
        <v>169</v>
      </c>
      <c r="B37" s="4">
        <v>28.51</v>
      </c>
      <c r="C37" s="4">
        <v>0.47</v>
      </c>
      <c r="D37" s="2">
        <v>1.8734040470240541E-2</v>
      </c>
      <c r="E37" s="2">
        <v>5.6942372249971257E-2</v>
      </c>
      <c r="F37">
        <v>612</v>
      </c>
      <c r="G37">
        <v>515</v>
      </c>
      <c r="H37" t="s">
        <v>170</v>
      </c>
      <c r="I37" t="s">
        <v>170</v>
      </c>
      <c r="J37" t="s">
        <v>172</v>
      </c>
      <c r="K37">
        <v>193</v>
      </c>
    </row>
    <row r="38" spans="1:11" x14ac:dyDescent="0.3">
      <c r="A38" t="s">
        <v>169</v>
      </c>
      <c r="B38" s="4">
        <v>29.08</v>
      </c>
      <c r="C38" s="4">
        <v>0.49</v>
      </c>
      <c r="D38" s="2">
        <v>3.2815246001589027E-2</v>
      </c>
      <c r="E38" s="2">
        <v>9.9742389062580636E-2</v>
      </c>
      <c r="F38">
        <v>612</v>
      </c>
      <c r="G38">
        <v>515</v>
      </c>
      <c r="H38" t="s">
        <v>170</v>
      </c>
      <c r="I38" t="s">
        <v>170</v>
      </c>
      <c r="J38" t="s">
        <v>172</v>
      </c>
      <c r="K38">
        <v>193</v>
      </c>
    </row>
    <row r="39" spans="1:11" x14ac:dyDescent="0.3">
      <c r="A39" t="s">
        <v>169</v>
      </c>
      <c r="B39" s="4">
        <v>29.05</v>
      </c>
      <c r="C39" s="4">
        <v>0.43</v>
      </c>
      <c r="D39" s="2">
        <v>3.0382882890181644E-2</v>
      </c>
      <c r="E39" s="2">
        <v>9.2349188116053638E-2</v>
      </c>
      <c r="F39">
        <v>612</v>
      </c>
      <c r="G39">
        <v>515</v>
      </c>
      <c r="H39" t="s">
        <v>170</v>
      </c>
      <c r="I39" t="s">
        <v>170</v>
      </c>
      <c r="J39" t="s">
        <v>172</v>
      </c>
      <c r="K39">
        <v>193</v>
      </c>
    </row>
    <row r="40" spans="1:11" x14ac:dyDescent="0.3">
      <c r="A40" t="s">
        <v>169</v>
      </c>
      <c r="B40" s="4">
        <v>30.6</v>
      </c>
      <c r="C40" s="4">
        <v>0.56000000000000005</v>
      </c>
      <c r="D40" s="2">
        <v>3.576648707120425E-2</v>
      </c>
      <c r="E40" s="2">
        <v>0.1087127266601953</v>
      </c>
      <c r="F40">
        <v>612</v>
      </c>
      <c r="G40">
        <v>515</v>
      </c>
      <c r="H40" t="s">
        <v>170</v>
      </c>
      <c r="I40" t="s">
        <v>170</v>
      </c>
      <c r="J40" t="s">
        <v>172</v>
      </c>
      <c r="K40">
        <v>193</v>
      </c>
    </row>
    <row r="41" spans="1:11" x14ac:dyDescent="0.3">
      <c r="A41" t="s">
        <v>169</v>
      </c>
      <c r="B41" s="4">
        <v>30.72</v>
      </c>
      <c r="C41" s="4">
        <v>0.61</v>
      </c>
      <c r="D41" s="2">
        <v>3.6751323369213031E-2</v>
      </c>
      <c r="E41" s="2">
        <v>0.11170615005839826</v>
      </c>
      <c r="F41">
        <v>612</v>
      </c>
      <c r="G41">
        <v>515</v>
      </c>
      <c r="H41" t="s">
        <v>170</v>
      </c>
      <c r="I41" t="s">
        <v>170</v>
      </c>
      <c r="J41" t="s">
        <v>172</v>
      </c>
      <c r="K41">
        <v>193</v>
      </c>
    </row>
    <row r="42" spans="1:11" x14ac:dyDescent="0.3">
      <c r="A42" t="s">
        <v>169</v>
      </c>
      <c r="B42" s="4">
        <v>29.93</v>
      </c>
      <c r="C42" s="4">
        <v>0.45</v>
      </c>
      <c r="D42" s="2">
        <v>2.1714000000000001E-2</v>
      </c>
      <c r="E42" s="2">
        <v>6.6000000000000003E-2</v>
      </c>
      <c r="F42">
        <v>612</v>
      </c>
      <c r="G42">
        <v>515</v>
      </c>
      <c r="H42" t="s">
        <v>170</v>
      </c>
      <c r="I42" t="s">
        <v>170</v>
      </c>
      <c r="J42" t="s">
        <v>172</v>
      </c>
      <c r="K42">
        <v>193</v>
      </c>
    </row>
    <row r="43" spans="1:11" x14ac:dyDescent="0.3">
      <c r="A43" t="s">
        <v>169</v>
      </c>
      <c r="B43" s="4">
        <v>30.23</v>
      </c>
      <c r="C43" s="4">
        <v>0.49</v>
      </c>
      <c r="D43" s="2">
        <v>2.1714000000000001E-2</v>
      </c>
      <c r="E43" s="2">
        <v>6.6000000000000003E-2</v>
      </c>
      <c r="F43">
        <v>612</v>
      </c>
      <c r="G43">
        <v>515</v>
      </c>
      <c r="H43" t="s">
        <v>170</v>
      </c>
      <c r="I43" t="s">
        <v>170</v>
      </c>
      <c r="J43" t="s">
        <v>172</v>
      </c>
      <c r="K43">
        <v>193</v>
      </c>
    </row>
    <row r="44" spans="1:11" x14ac:dyDescent="0.3">
      <c r="A44" t="s">
        <v>169</v>
      </c>
      <c r="B44" s="4">
        <v>28.62</v>
      </c>
      <c r="C44" s="4">
        <v>0.33</v>
      </c>
      <c r="D44" s="2">
        <v>2.1055999999999998E-2</v>
      </c>
      <c r="E44" s="2">
        <v>6.4000000000000001E-2</v>
      </c>
      <c r="F44">
        <v>612</v>
      </c>
      <c r="G44">
        <v>515</v>
      </c>
      <c r="H44" t="s">
        <v>170</v>
      </c>
      <c r="I44" t="s">
        <v>170</v>
      </c>
      <c r="J44" t="s">
        <v>172</v>
      </c>
      <c r="K44">
        <v>193</v>
      </c>
    </row>
    <row r="45" spans="1:11" x14ac:dyDescent="0.3">
      <c r="A45" t="s">
        <v>169</v>
      </c>
      <c r="B45" s="4">
        <v>30.3</v>
      </c>
      <c r="C45" s="4">
        <v>0.39</v>
      </c>
      <c r="D45" s="2">
        <v>2.1385000000000001E-2</v>
      </c>
      <c r="E45" s="2">
        <v>6.5000000000000002E-2</v>
      </c>
      <c r="F45">
        <v>612</v>
      </c>
      <c r="G45">
        <v>515</v>
      </c>
      <c r="H45" t="s">
        <v>170</v>
      </c>
      <c r="I45" t="s">
        <v>170</v>
      </c>
      <c r="J45" t="s">
        <v>172</v>
      </c>
      <c r="K45">
        <v>193</v>
      </c>
    </row>
    <row r="46" spans="1:11" x14ac:dyDescent="0.3">
      <c r="A46" t="s">
        <v>169</v>
      </c>
      <c r="B46" s="4">
        <v>29.86</v>
      </c>
      <c r="C46" s="4">
        <v>0.44</v>
      </c>
      <c r="D46" s="2">
        <v>2.5662000000000001E-2</v>
      </c>
      <c r="E46" s="2">
        <v>7.8E-2</v>
      </c>
      <c r="F46">
        <v>612</v>
      </c>
      <c r="G46">
        <v>515</v>
      </c>
      <c r="H46" t="s">
        <v>170</v>
      </c>
      <c r="I46" t="s">
        <v>170</v>
      </c>
      <c r="J46" t="s">
        <v>172</v>
      </c>
      <c r="K46">
        <v>193</v>
      </c>
    </row>
    <row r="47" spans="1:11" x14ac:dyDescent="0.3">
      <c r="A47" t="s">
        <v>169</v>
      </c>
      <c r="B47" s="4">
        <v>30.52</v>
      </c>
      <c r="C47" s="4">
        <v>0.41</v>
      </c>
      <c r="D47" s="2">
        <v>2.2043E-2</v>
      </c>
      <c r="E47" s="2">
        <v>6.7000000000000004E-2</v>
      </c>
      <c r="F47">
        <v>612</v>
      </c>
      <c r="G47">
        <v>515</v>
      </c>
      <c r="H47" t="s">
        <v>170</v>
      </c>
      <c r="I47" t="s">
        <v>170</v>
      </c>
      <c r="J47" t="s">
        <v>172</v>
      </c>
      <c r="K47">
        <v>193</v>
      </c>
    </row>
    <row r="48" spans="1:11" x14ac:dyDescent="0.3">
      <c r="A48" t="s">
        <v>169</v>
      </c>
      <c r="B48" s="4">
        <v>29.27</v>
      </c>
      <c r="C48" s="4">
        <v>0.35</v>
      </c>
      <c r="D48" s="2">
        <v>1.8365494502932934E-2</v>
      </c>
      <c r="E48" s="2">
        <v>5.5822171741437485E-2</v>
      </c>
      <c r="F48">
        <v>612</v>
      </c>
      <c r="G48">
        <v>515</v>
      </c>
      <c r="H48" t="s">
        <v>170</v>
      </c>
      <c r="I48" t="s">
        <v>170</v>
      </c>
      <c r="J48" t="s">
        <v>172</v>
      </c>
      <c r="K48">
        <v>193</v>
      </c>
    </row>
    <row r="49" spans="1:11" x14ac:dyDescent="0.3">
      <c r="A49" t="s">
        <v>169</v>
      </c>
      <c r="B49" s="4">
        <v>29.11</v>
      </c>
      <c r="C49" s="4">
        <v>0.39</v>
      </c>
      <c r="D49" s="2">
        <v>1.9671771712785033E-2</v>
      </c>
      <c r="E49" s="2">
        <v>5.979261918779645E-2</v>
      </c>
      <c r="F49">
        <v>612</v>
      </c>
      <c r="G49">
        <v>515</v>
      </c>
      <c r="H49" t="s">
        <v>170</v>
      </c>
      <c r="I49" t="s">
        <v>170</v>
      </c>
      <c r="J49" t="s">
        <v>172</v>
      </c>
      <c r="K49">
        <v>193</v>
      </c>
    </row>
    <row r="50" spans="1:11" x14ac:dyDescent="0.3">
      <c r="A50" t="s">
        <v>169</v>
      </c>
      <c r="B50" s="4">
        <v>30.06</v>
      </c>
      <c r="C50" s="4">
        <v>0.4</v>
      </c>
      <c r="D50" s="2">
        <v>2.1632300741905315E-2</v>
      </c>
      <c r="E50" s="2">
        <v>6.5751673987554146E-2</v>
      </c>
      <c r="F50">
        <v>612</v>
      </c>
      <c r="G50">
        <v>515</v>
      </c>
      <c r="H50" t="s">
        <v>170</v>
      </c>
      <c r="I50" t="s">
        <v>170</v>
      </c>
      <c r="J50" t="s">
        <v>172</v>
      </c>
      <c r="K50">
        <v>193</v>
      </c>
    </row>
    <row r="51" spans="1:11" x14ac:dyDescent="0.3">
      <c r="A51" t="s">
        <v>169</v>
      </c>
      <c r="B51" s="4">
        <v>29.61</v>
      </c>
      <c r="C51" s="4">
        <v>0.41</v>
      </c>
      <c r="D51" s="2">
        <v>2.3792211610386985E-2</v>
      </c>
      <c r="E51" s="2">
        <v>7.2316752615158006E-2</v>
      </c>
      <c r="F51">
        <v>612</v>
      </c>
      <c r="G51">
        <v>515</v>
      </c>
      <c r="H51" t="s">
        <v>170</v>
      </c>
      <c r="I51" t="s">
        <v>170</v>
      </c>
      <c r="J51" t="s">
        <v>172</v>
      </c>
      <c r="K51">
        <v>193</v>
      </c>
    </row>
    <row r="52" spans="1:11" x14ac:dyDescent="0.3">
      <c r="A52" t="s">
        <v>169</v>
      </c>
      <c r="B52" s="4">
        <v>29.84</v>
      </c>
      <c r="C52" s="4">
        <v>0.38</v>
      </c>
      <c r="D52" s="2">
        <v>2.2703883954275059E-2</v>
      </c>
      <c r="E52" s="2">
        <v>6.9008765818465226E-2</v>
      </c>
      <c r="F52">
        <v>612</v>
      </c>
      <c r="G52">
        <v>515</v>
      </c>
      <c r="H52" t="s">
        <v>170</v>
      </c>
      <c r="I52" t="s">
        <v>170</v>
      </c>
      <c r="J52" t="s">
        <v>172</v>
      </c>
      <c r="K52">
        <v>193</v>
      </c>
    </row>
    <row r="53" spans="1:11" x14ac:dyDescent="0.3">
      <c r="A53" t="s">
        <v>169</v>
      </c>
      <c r="B53" s="4">
        <v>28.92</v>
      </c>
      <c r="C53" s="4">
        <v>0.33</v>
      </c>
      <c r="D53" s="2">
        <v>1.9495705561852726E-2</v>
      </c>
      <c r="E53" s="2">
        <v>5.9257463713838068E-2</v>
      </c>
      <c r="F53">
        <v>612</v>
      </c>
      <c r="G53">
        <v>515</v>
      </c>
      <c r="H53" t="s">
        <v>170</v>
      </c>
      <c r="I53" t="s">
        <v>170</v>
      </c>
      <c r="J53" t="s">
        <v>172</v>
      </c>
      <c r="K53">
        <v>193</v>
      </c>
    </row>
    <row r="54" spans="1:11" x14ac:dyDescent="0.3">
      <c r="A54" t="s">
        <v>169</v>
      </c>
      <c r="B54" s="4">
        <v>28.27</v>
      </c>
      <c r="C54" s="4">
        <v>0.33</v>
      </c>
      <c r="D54" s="2">
        <v>2.028158598958061E-2</v>
      </c>
      <c r="E54" s="2">
        <v>6.1646158023041374E-2</v>
      </c>
      <c r="F54">
        <v>612</v>
      </c>
      <c r="G54">
        <v>515</v>
      </c>
      <c r="H54" t="s">
        <v>170</v>
      </c>
      <c r="I54" t="s">
        <v>170</v>
      </c>
      <c r="J54" t="s">
        <v>172</v>
      </c>
      <c r="K54">
        <v>193</v>
      </c>
    </row>
    <row r="55" spans="1:11" x14ac:dyDescent="0.3">
      <c r="A55" t="s">
        <v>169</v>
      </c>
      <c r="B55" s="4">
        <v>28.58</v>
      </c>
      <c r="C55" s="4">
        <v>0.28999999999999998</v>
      </c>
      <c r="D55" s="2">
        <v>2.0460987323899924E-2</v>
      </c>
      <c r="E55" s="2">
        <v>6.219145083252256E-2</v>
      </c>
      <c r="F55">
        <v>612</v>
      </c>
      <c r="G55">
        <v>515</v>
      </c>
      <c r="H55" t="s">
        <v>170</v>
      </c>
      <c r="I55" t="s">
        <v>170</v>
      </c>
      <c r="J55" t="s">
        <v>172</v>
      </c>
      <c r="K55">
        <v>193</v>
      </c>
    </row>
    <row r="56" spans="1:11" x14ac:dyDescent="0.3">
      <c r="A56" t="s">
        <v>169</v>
      </c>
      <c r="B56" s="4">
        <v>28.89</v>
      </c>
      <c r="C56" s="4">
        <v>0.28000000000000003</v>
      </c>
      <c r="D56" s="2">
        <v>2.0093422833487893E-2</v>
      </c>
      <c r="E56" s="2">
        <v>6.1074233536437358E-2</v>
      </c>
      <c r="F56">
        <v>612</v>
      </c>
      <c r="G56">
        <v>515</v>
      </c>
      <c r="H56" t="s">
        <v>170</v>
      </c>
      <c r="I56" t="s">
        <v>170</v>
      </c>
      <c r="J56" t="s">
        <v>172</v>
      </c>
      <c r="K56">
        <v>193</v>
      </c>
    </row>
    <row r="57" spans="1:11" x14ac:dyDescent="0.3">
      <c r="A57" t="s">
        <v>169</v>
      </c>
      <c r="B57" s="4">
        <v>28.54</v>
      </c>
      <c r="C57" s="4">
        <v>0.38</v>
      </c>
      <c r="D57" s="2">
        <v>3.3719251014220707E-2</v>
      </c>
      <c r="E57" s="2">
        <v>0.10249012466328483</v>
      </c>
      <c r="F57">
        <v>612</v>
      </c>
      <c r="G57">
        <v>515</v>
      </c>
      <c r="H57" t="s">
        <v>170</v>
      </c>
      <c r="I57" t="s">
        <v>170</v>
      </c>
      <c r="J57" t="s">
        <v>172</v>
      </c>
      <c r="K57">
        <v>193</v>
      </c>
    </row>
    <row r="58" spans="1:11" x14ac:dyDescent="0.3">
      <c r="A58" t="s">
        <v>169</v>
      </c>
      <c r="B58" s="4">
        <v>28.56</v>
      </c>
      <c r="C58" s="4">
        <v>0.41</v>
      </c>
      <c r="D58" s="2">
        <v>3.9346330017810127E-2</v>
      </c>
      <c r="E58" s="2">
        <v>0.11959370826082105</v>
      </c>
      <c r="F58">
        <v>612</v>
      </c>
      <c r="G58">
        <v>515</v>
      </c>
      <c r="H58" t="s">
        <v>170</v>
      </c>
      <c r="I58" t="s">
        <v>170</v>
      </c>
      <c r="J58" t="s">
        <v>172</v>
      </c>
      <c r="K58">
        <v>193</v>
      </c>
    </row>
    <row r="59" spans="1:11" x14ac:dyDescent="0.3">
      <c r="A59" t="s">
        <v>169</v>
      </c>
      <c r="B59" s="4">
        <v>28.91</v>
      </c>
      <c r="C59" s="4">
        <v>0.34</v>
      </c>
      <c r="D59" s="2">
        <v>3.2514949326834935E-2</v>
      </c>
      <c r="E59" s="2">
        <v>9.8829633212264248E-2</v>
      </c>
      <c r="F59">
        <v>612</v>
      </c>
      <c r="G59">
        <v>515</v>
      </c>
      <c r="H59" t="s">
        <v>170</v>
      </c>
      <c r="I59" t="s">
        <v>170</v>
      </c>
      <c r="J59" t="s">
        <v>172</v>
      </c>
      <c r="K59">
        <v>193</v>
      </c>
    </row>
    <row r="60" spans="1:11" x14ac:dyDescent="0.3">
      <c r="A60" t="s">
        <v>169</v>
      </c>
      <c r="B60" s="4">
        <v>28.48</v>
      </c>
      <c r="C60" s="4">
        <v>0.36</v>
      </c>
      <c r="D60" s="2">
        <v>3.5089002999962662E-2</v>
      </c>
      <c r="E60" s="2">
        <v>0.10665350455915702</v>
      </c>
      <c r="F60">
        <v>612</v>
      </c>
      <c r="G60">
        <v>515</v>
      </c>
      <c r="H60" t="s">
        <v>170</v>
      </c>
      <c r="I60" t="s">
        <v>170</v>
      </c>
      <c r="J60" t="s">
        <v>172</v>
      </c>
      <c r="K60">
        <v>193</v>
      </c>
    </row>
    <row r="61" spans="1:11" x14ac:dyDescent="0.3">
      <c r="A61" t="s">
        <v>169</v>
      </c>
      <c r="B61" s="4">
        <v>30.22</v>
      </c>
      <c r="C61" s="4">
        <v>0.68</v>
      </c>
      <c r="D61" s="2">
        <v>6.9278264567677508E-2</v>
      </c>
      <c r="E61" s="2">
        <v>0.21057223272850306</v>
      </c>
      <c r="F61">
        <v>612</v>
      </c>
      <c r="G61">
        <v>515</v>
      </c>
      <c r="H61" t="s">
        <v>170</v>
      </c>
      <c r="I61" t="s">
        <v>170</v>
      </c>
      <c r="J61" t="s">
        <v>172</v>
      </c>
      <c r="K61">
        <v>130</v>
      </c>
    </row>
    <row r="62" spans="1:11" x14ac:dyDescent="0.3">
      <c r="A62" t="s">
        <v>169</v>
      </c>
      <c r="B62" s="4">
        <v>29.19</v>
      </c>
      <c r="C62" s="4">
        <v>0.54</v>
      </c>
      <c r="D62" s="2">
        <v>7.4534201866651023E-2</v>
      </c>
      <c r="E62" s="2">
        <v>0.22654772603845294</v>
      </c>
      <c r="F62">
        <v>612</v>
      </c>
      <c r="G62">
        <v>515</v>
      </c>
      <c r="H62" t="s">
        <v>170</v>
      </c>
      <c r="I62" t="s">
        <v>170</v>
      </c>
      <c r="J62" t="s">
        <v>172</v>
      </c>
      <c r="K62">
        <v>130</v>
      </c>
    </row>
    <row r="63" spans="1:11" x14ac:dyDescent="0.3">
      <c r="A63" t="s">
        <v>169</v>
      </c>
      <c r="B63" s="4">
        <v>29.43</v>
      </c>
      <c r="C63" s="4">
        <v>0.56999999999999995</v>
      </c>
      <c r="D63" s="2">
        <v>7.0252922698320258E-2</v>
      </c>
      <c r="E63" s="2">
        <v>0.21353471944778193</v>
      </c>
      <c r="F63">
        <v>612</v>
      </c>
      <c r="G63">
        <v>515</v>
      </c>
      <c r="H63" t="s">
        <v>170</v>
      </c>
      <c r="I63" t="s">
        <v>170</v>
      </c>
      <c r="J63" t="s">
        <v>172</v>
      </c>
      <c r="K63">
        <v>130</v>
      </c>
    </row>
    <row r="64" spans="1:11" x14ac:dyDescent="0.3">
      <c r="A64" t="s">
        <v>169</v>
      </c>
      <c r="B64" s="4">
        <v>29.86</v>
      </c>
      <c r="C64" s="4">
        <v>0.65</v>
      </c>
      <c r="D64" s="2">
        <v>7.1099755172247245E-2</v>
      </c>
      <c r="E64" s="2">
        <v>0.21610867833509803</v>
      </c>
      <c r="F64">
        <v>612</v>
      </c>
      <c r="G64">
        <v>515</v>
      </c>
      <c r="H64" t="s">
        <v>170</v>
      </c>
      <c r="I64" t="s">
        <v>170</v>
      </c>
      <c r="J64" t="s">
        <v>172</v>
      </c>
      <c r="K64">
        <v>130</v>
      </c>
    </row>
    <row r="65" spans="1:11" x14ac:dyDescent="0.3">
      <c r="A65" t="s">
        <v>169</v>
      </c>
      <c r="B65" s="4">
        <v>27.79</v>
      </c>
      <c r="C65" s="4">
        <v>0.71</v>
      </c>
      <c r="D65" s="2">
        <v>0.2160989052659156</v>
      </c>
      <c r="E65" s="2">
        <v>0.65683557831585282</v>
      </c>
      <c r="F65">
        <v>612</v>
      </c>
      <c r="G65">
        <v>515</v>
      </c>
      <c r="H65" t="s">
        <v>170</v>
      </c>
      <c r="I65" t="s">
        <v>170</v>
      </c>
      <c r="J65" t="s">
        <v>172</v>
      </c>
      <c r="K65">
        <v>130</v>
      </c>
    </row>
    <row r="66" spans="1:11" x14ac:dyDescent="0.3">
      <c r="A66" t="s">
        <v>169</v>
      </c>
      <c r="B66" s="4">
        <v>28.7</v>
      </c>
      <c r="C66" s="4">
        <v>0.56999999999999995</v>
      </c>
      <c r="D66" s="2">
        <v>0.23020581547913924</v>
      </c>
      <c r="E66" s="2">
        <v>0.69971372486060557</v>
      </c>
      <c r="F66">
        <v>612</v>
      </c>
      <c r="G66">
        <v>515</v>
      </c>
      <c r="H66" t="s">
        <v>170</v>
      </c>
      <c r="I66" t="s">
        <v>170</v>
      </c>
      <c r="J66" t="s">
        <v>172</v>
      </c>
      <c r="K66">
        <v>130</v>
      </c>
    </row>
    <row r="67" spans="1:11" x14ac:dyDescent="0.3">
      <c r="A67" t="s">
        <v>169</v>
      </c>
      <c r="B67" s="4">
        <v>28.04</v>
      </c>
      <c r="C67" s="4">
        <v>0.78</v>
      </c>
      <c r="D67" s="2">
        <v>0.59429851200047312</v>
      </c>
      <c r="E67" s="2">
        <v>1.8063784559284899</v>
      </c>
      <c r="F67">
        <v>612</v>
      </c>
      <c r="G67">
        <v>515</v>
      </c>
      <c r="H67" t="s">
        <v>170</v>
      </c>
      <c r="I67" t="s">
        <v>170</v>
      </c>
      <c r="J67" t="s">
        <v>172</v>
      </c>
      <c r="K67">
        <v>75</v>
      </c>
    </row>
    <row r="68" spans="1:11" x14ac:dyDescent="0.3">
      <c r="A68" t="s">
        <v>169</v>
      </c>
      <c r="B68" s="4">
        <v>29.87</v>
      </c>
      <c r="C68" s="4">
        <v>0.9</v>
      </c>
      <c r="D68" s="2">
        <v>0.6937246584585588</v>
      </c>
      <c r="E68" s="2">
        <v>2.1085855880199356</v>
      </c>
      <c r="F68">
        <v>612</v>
      </c>
      <c r="G68">
        <v>515</v>
      </c>
      <c r="H68" t="s">
        <v>170</v>
      </c>
      <c r="I68" t="s">
        <v>170</v>
      </c>
      <c r="J68" t="s">
        <v>172</v>
      </c>
      <c r="K68">
        <v>75</v>
      </c>
    </row>
    <row r="69" spans="1:11" x14ac:dyDescent="0.3">
      <c r="A69" t="s">
        <v>169</v>
      </c>
      <c r="B69" s="4">
        <v>28.86</v>
      </c>
      <c r="C69" s="4">
        <v>0.45</v>
      </c>
      <c r="D69" s="2">
        <v>3.662273129336642E-2</v>
      </c>
      <c r="E69" s="2">
        <v>0.11131529268500431</v>
      </c>
      <c r="F69">
        <v>612</v>
      </c>
      <c r="G69">
        <v>515</v>
      </c>
      <c r="H69" t="s">
        <v>170</v>
      </c>
      <c r="I69" t="s">
        <v>170</v>
      </c>
      <c r="J69" t="s">
        <v>172</v>
      </c>
      <c r="K69">
        <v>193</v>
      </c>
    </row>
    <row r="70" spans="1:11" x14ac:dyDescent="0.3">
      <c r="A70" t="s">
        <v>169</v>
      </c>
      <c r="B70" s="4">
        <v>28.48</v>
      </c>
      <c r="C70" s="4">
        <v>0.35</v>
      </c>
      <c r="D70" s="2">
        <v>3.7041450143439306E-2</v>
      </c>
      <c r="E70" s="2">
        <v>0.11258799435695839</v>
      </c>
      <c r="F70">
        <v>612</v>
      </c>
      <c r="G70">
        <v>515</v>
      </c>
      <c r="H70" t="s">
        <v>170</v>
      </c>
      <c r="I70" t="s">
        <v>170</v>
      </c>
      <c r="J70" t="s">
        <v>172</v>
      </c>
      <c r="K70">
        <v>193</v>
      </c>
    </row>
    <row r="71" spans="1:11" x14ac:dyDescent="0.3">
      <c r="A71" t="s">
        <v>169</v>
      </c>
      <c r="B71" s="4">
        <v>30.34</v>
      </c>
      <c r="C71" s="4">
        <v>0.41</v>
      </c>
      <c r="D71" s="2">
        <v>4.0428838608432729E-2</v>
      </c>
      <c r="E71" s="2">
        <v>0.12288400792836697</v>
      </c>
      <c r="F71">
        <v>612</v>
      </c>
      <c r="G71">
        <v>515</v>
      </c>
      <c r="H71" t="s">
        <v>170</v>
      </c>
      <c r="I71" t="s">
        <v>170</v>
      </c>
      <c r="J71" t="s">
        <v>172</v>
      </c>
      <c r="K71">
        <v>193</v>
      </c>
    </row>
    <row r="72" spans="1:11" x14ac:dyDescent="0.3">
      <c r="A72" t="s">
        <v>169</v>
      </c>
      <c r="B72" s="4">
        <v>28.71</v>
      </c>
      <c r="C72" s="4">
        <v>0.56999999999999995</v>
      </c>
      <c r="D72" s="2">
        <v>7.4174412415705798E-2</v>
      </c>
      <c r="E72" s="2">
        <v>0.22545414108117262</v>
      </c>
      <c r="F72">
        <v>612</v>
      </c>
      <c r="G72">
        <v>515</v>
      </c>
      <c r="H72" t="s">
        <v>170</v>
      </c>
      <c r="I72" t="s">
        <v>170</v>
      </c>
      <c r="J72" t="s">
        <v>172</v>
      </c>
      <c r="K72">
        <v>130</v>
      </c>
    </row>
    <row r="73" spans="1:11" x14ac:dyDescent="0.3">
      <c r="A73" t="s">
        <v>169</v>
      </c>
      <c r="B73" s="4">
        <v>29.1</v>
      </c>
      <c r="C73" s="4">
        <v>0.55000000000000004</v>
      </c>
      <c r="D73" s="2">
        <v>7.4977127675004238E-2</v>
      </c>
      <c r="E73" s="2">
        <v>0.22789400509119828</v>
      </c>
      <c r="F73">
        <v>612</v>
      </c>
      <c r="G73">
        <v>515</v>
      </c>
      <c r="H73" t="s">
        <v>170</v>
      </c>
      <c r="I73" t="s">
        <v>170</v>
      </c>
      <c r="J73" t="s">
        <v>172</v>
      </c>
      <c r="K73">
        <v>130</v>
      </c>
    </row>
    <row r="74" spans="1:11" x14ac:dyDescent="0.3">
      <c r="A74" t="s">
        <v>169</v>
      </c>
      <c r="B74" s="4">
        <v>30.14</v>
      </c>
      <c r="C74" s="4">
        <v>0.54</v>
      </c>
      <c r="D74" s="2">
        <v>7.4021840068464434E-2</v>
      </c>
      <c r="E74" s="2">
        <v>0.22499039534487672</v>
      </c>
      <c r="F74">
        <v>612</v>
      </c>
      <c r="G74">
        <v>515</v>
      </c>
      <c r="H74" t="s">
        <v>170</v>
      </c>
      <c r="I74" t="s">
        <v>170</v>
      </c>
      <c r="J74" t="s">
        <v>172</v>
      </c>
      <c r="K74">
        <v>130</v>
      </c>
    </row>
    <row r="75" spans="1:11" x14ac:dyDescent="0.3">
      <c r="A75" t="s">
        <v>169</v>
      </c>
      <c r="B75" s="4">
        <v>29.02</v>
      </c>
      <c r="C75" s="4">
        <v>0.45</v>
      </c>
      <c r="D75" s="2">
        <v>4.3616706508368241E-2</v>
      </c>
      <c r="E75" s="2">
        <v>0.13257357601327732</v>
      </c>
      <c r="F75">
        <v>612</v>
      </c>
      <c r="G75">
        <v>515</v>
      </c>
      <c r="H75" t="s">
        <v>170</v>
      </c>
      <c r="I75" t="s">
        <v>170</v>
      </c>
      <c r="J75" t="s">
        <v>172</v>
      </c>
      <c r="K75">
        <v>193</v>
      </c>
    </row>
    <row r="76" spans="1:11" x14ac:dyDescent="0.3">
      <c r="A76" t="s">
        <v>169</v>
      </c>
      <c r="B76" s="4">
        <v>29.22</v>
      </c>
      <c r="C76" s="4">
        <v>0.43</v>
      </c>
      <c r="D76" s="2">
        <v>4.4494768071901759E-2</v>
      </c>
      <c r="E76" s="2">
        <v>0.13524245614559804</v>
      </c>
      <c r="F76">
        <v>612</v>
      </c>
      <c r="G76">
        <v>515</v>
      </c>
      <c r="H76" t="s">
        <v>170</v>
      </c>
      <c r="I76" t="s">
        <v>170</v>
      </c>
      <c r="J76" t="s">
        <v>172</v>
      </c>
      <c r="K76">
        <v>193</v>
      </c>
    </row>
    <row r="77" spans="1:11" x14ac:dyDescent="0.3">
      <c r="A77" t="s">
        <v>169</v>
      </c>
      <c r="B77" s="4">
        <v>28.47</v>
      </c>
      <c r="C77" s="4">
        <v>0.45</v>
      </c>
      <c r="D77" s="2">
        <v>4.4180290404794723E-2</v>
      </c>
      <c r="E77" s="2">
        <v>0.13428659697505996</v>
      </c>
      <c r="F77">
        <v>612</v>
      </c>
      <c r="G77">
        <v>515</v>
      </c>
      <c r="H77" t="s">
        <v>170</v>
      </c>
      <c r="I77" t="s">
        <v>170</v>
      </c>
      <c r="J77" t="s">
        <v>172</v>
      </c>
      <c r="K77">
        <v>193</v>
      </c>
    </row>
    <row r="78" spans="1:11" x14ac:dyDescent="0.3">
      <c r="A78" t="s">
        <v>169</v>
      </c>
      <c r="B78" s="4">
        <v>28.4</v>
      </c>
      <c r="C78" s="4">
        <v>0.37</v>
      </c>
      <c r="D78" s="2">
        <v>4.5842008726180578E-2</v>
      </c>
      <c r="E78" s="2">
        <v>0.1393374125415823</v>
      </c>
      <c r="F78">
        <v>612</v>
      </c>
      <c r="G78">
        <v>515</v>
      </c>
      <c r="H78" t="s">
        <v>170</v>
      </c>
      <c r="I78" t="s">
        <v>170</v>
      </c>
      <c r="J78" t="s">
        <v>172</v>
      </c>
      <c r="K78">
        <v>193</v>
      </c>
    </row>
    <row r="79" spans="1:11" x14ac:dyDescent="0.3">
      <c r="A79" t="s">
        <v>169</v>
      </c>
      <c r="B79" s="4">
        <v>30.33</v>
      </c>
      <c r="C79" s="4">
        <v>0.57999999999999996</v>
      </c>
      <c r="D79" s="2">
        <v>8.0888917304514543E-2</v>
      </c>
      <c r="E79" s="2">
        <v>0.24586297053043932</v>
      </c>
      <c r="F79">
        <v>612</v>
      </c>
      <c r="G79">
        <v>515</v>
      </c>
      <c r="H79" t="s">
        <v>170</v>
      </c>
      <c r="I79" t="s">
        <v>170</v>
      </c>
      <c r="J79" t="s">
        <v>172</v>
      </c>
      <c r="K79">
        <v>130</v>
      </c>
    </row>
    <row r="80" spans="1:11" x14ac:dyDescent="0.3">
      <c r="A80" t="s">
        <v>169</v>
      </c>
      <c r="B80" s="4">
        <v>29.65</v>
      </c>
      <c r="C80" s="4">
        <v>0.64</v>
      </c>
      <c r="D80" s="2">
        <v>8.6032177060481357E-2</v>
      </c>
      <c r="E80" s="2">
        <v>0.26149597890723819</v>
      </c>
      <c r="F80">
        <v>612</v>
      </c>
      <c r="G80">
        <v>515</v>
      </c>
      <c r="H80" t="s">
        <v>170</v>
      </c>
      <c r="I80" t="s">
        <v>170</v>
      </c>
      <c r="J80" t="s">
        <v>172</v>
      </c>
      <c r="K80">
        <v>130</v>
      </c>
    </row>
    <row r="81" spans="1:11" x14ac:dyDescent="0.3">
      <c r="A81" t="s">
        <v>169</v>
      </c>
      <c r="B81" s="4">
        <v>28.88</v>
      </c>
      <c r="C81" s="4">
        <v>0.57999999999999996</v>
      </c>
      <c r="D81" s="2">
        <v>8.4605114120377731E-2</v>
      </c>
      <c r="E81" s="2">
        <v>0.25715840158169523</v>
      </c>
      <c r="F81">
        <v>612</v>
      </c>
      <c r="G81">
        <v>515</v>
      </c>
      <c r="H81" t="s">
        <v>170</v>
      </c>
      <c r="I81" t="s">
        <v>170</v>
      </c>
      <c r="J81" t="s">
        <v>172</v>
      </c>
      <c r="K81">
        <v>130</v>
      </c>
    </row>
    <row r="82" spans="1:11" x14ac:dyDescent="0.3">
      <c r="A82" t="s">
        <v>169</v>
      </c>
      <c r="B82" s="4">
        <v>29.64</v>
      </c>
      <c r="C82" s="4">
        <v>0.54</v>
      </c>
      <c r="D82" s="2">
        <v>8.9550568450920742E-2</v>
      </c>
      <c r="E82" s="2">
        <v>0.27219017766237308</v>
      </c>
      <c r="F82">
        <v>612</v>
      </c>
      <c r="G82">
        <v>515</v>
      </c>
      <c r="H82" t="s">
        <v>170</v>
      </c>
      <c r="I82" t="s">
        <v>170</v>
      </c>
      <c r="J82" t="s">
        <v>172</v>
      </c>
      <c r="K82">
        <v>130</v>
      </c>
    </row>
    <row r="83" spans="1:11" x14ac:dyDescent="0.3">
      <c r="A83" t="s">
        <v>169</v>
      </c>
      <c r="B83" s="4">
        <v>30.11</v>
      </c>
      <c r="C83" s="4">
        <v>0.6</v>
      </c>
      <c r="D83" s="2">
        <v>0.22290917433094948</v>
      </c>
      <c r="E83" s="2">
        <v>0.67753548428860022</v>
      </c>
      <c r="F83">
        <v>612</v>
      </c>
      <c r="G83">
        <v>515</v>
      </c>
      <c r="H83" t="s">
        <v>170</v>
      </c>
      <c r="I83" t="s">
        <v>170</v>
      </c>
      <c r="J83" t="s">
        <v>172</v>
      </c>
      <c r="K83">
        <v>75</v>
      </c>
    </row>
    <row r="84" spans="1:11" x14ac:dyDescent="0.3">
      <c r="A84" t="s">
        <v>169</v>
      </c>
      <c r="B84" s="4">
        <v>29.06</v>
      </c>
      <c r="C84" s="4">
        <v>0.72</v>
      </c>
      <c r="D84" s="2">
        <v>0.18546632946812475</v>
      </c>
      <c r="E84" s="2">
        <v>0.56372744519186846</v>
      </c>
      <c r="F84">
        <v>612</v>
      </c>
      <c r="G84">
        <v>515</v>
      </c>
      <c r="H84" t="s">
        <v>170</v>
      </c>
      <c r="I84" t="s">
        <v>170</v>
      </c>
      <c r="J84" t="s">
        <v>172</v>
      </c>
      <c r="K84">
        <v>75</v>
      </c>
    </row>
    <row r="85" spans="1:11" x14ac:dyDescent="0.3">
      <c r="A85" t="s">
        <v>169</v>
      </c>
      <c r="B85" s="4">
        <v>29.02</v>
      </c>
      <c r="C85" s="4">
        <v>0.31</v>
      </c>
      <c r="D85" s="2">
        <v>2.2170159285107564E-2</v>
      </c>
      <c r="E85" s="2">
        <v>6.7386502386345179E-2</v>
      </c>
      <c r="F85">
        <v>612</v>
      </c>
      <c r="G85">
        <v>515</v>
      </c>
      <c r="H85" t="s">
        <v>170</v>
      </c>
      <c r="I85" t="s">
        <v>170</v>
      </c>
      <c r="J85" t="s">
        <v>172</v>
      </c>
      <c r="K85">
        <v>193</v>
      </c>
    </row>
    <row r="86" spans="1:11" x14ac:dyDescent="0.3">
      <c r="A86" t="s">
        <v>169</v>
      </c>
      <c r="B86" s="4">
        <v>28.38</v>
      </c>
      <c r="C86" s="4">
        <v>0.33</v>
      </c>
      <c r="D86" s="2">
        <v>2.1519151250025105E-2</v>
      </c>
      <c r="E86" s="2">
        <v>6.5407754559346817E-2</v>
      </c>
      <c r="F86">
        <v>612</v>
      </c>
      <c r="G86">
        <v>515</v>
      </c>
      <c r="H86" t="s">
        <v>170</v>
      </c>
      <c r="I86" t="s">
        <v>170</v>
      </c>
      <c r="J86" t="s">
        <v>172</v>
      </c>
      <c r="K86">
        <v>193</v>
      </c>
    </row>
    <row r="87" spans="1:11" x14ac:dyDescent="0.3">
      <c r="A87" t="s">
        <v>169</v>
      </c>
      <c r="B87" s="4">
        <v>29.17</v>
      </c>
      <c r="C87" s="4">
        <v>0.4</v>
      </c>
      <c r="D87" s="2">
        <v>2.1193460541543516E-2</v>
      </c>
      <c r="E87" s="2">
        <v>6.4417813196180895E-2</v>
      </c>
      <c r="F87">
        <v>612</v>
      </c>
      <c r="G87">
        <v>515</v>
      </c>
      <c r="H87" t="s">
        <v>170</v>
      </c>
      <c r="I87" t="s">
        <v>170</v>
      </c>
      <c r="J87" t="s">
        <v>172</v>
      </c>
      <c r="K87">
        <v>193</v>
      </c>
    </row>
    <row r="88" spans="1:11" x14ac:dyDescent="0.3">
      <c r="A88" t="s">
        <v>169</v>
      </c>
      <c r="B88" s="4">
        <v>29.44</v>
      </c>
      <c r="C88" s="4">
        <v>0.38</v>
      </c>
      <c r="D88" s="2">
        <v>2.2658195629599587E-2</v>
      </c>
      <c r="E88" s="2">
        <v>6.8869895530697833E-2</v>
      </c>
      <c r="F88">
        <v>612</v>
      </c>
      <c r="G88">
        <v>515</v>
      </c>
      <c r="H88" t="s">
        <v>170</v>
      </c>
      <c r="I88" t="s">
        <v>170</v>
      </c>
      <c r="J88" t="s">
        <v>172</v>
      </c>
      <c r="K88">
        <v>193</v>
      </c>
    </row>
    <row r="89" spans="1:11" x14ac:dyDescent="0.3">
      <c r="A89" t="s">
        <v>169</v>
      </c>
      <c r="B89" s="4">
        <v>29.55</v>
      </c>
      <c r="C89" s="4">
        <v>0.43</v>
      </c>
      <c r="D89" s="2">
        <v>2.322406913704551E-2</v>
      </c>
      <c r="E89" s="2">
        <v>7.0589875796490911E-2</v>
      </c>
      <c r="F89">
        <v>612</v>
      </c>
      <c r="G89">
        <v>515</v>
      </c>
      <c r="H89" t="s">
        <v>170</v>
      </c>
      <c r="I89" t="s">
        <v>170</v>
      </c>
      <c r="J89" t="s">
        <v>172</v>
      </c>
      <c r="K89">
        <v>193</v>
      </c>
    </row>
    <row r="90" spans="1:11" x14ac:dyDescent="0.3">
      <c r="A90" t="s">
        <v>169</v>
      </c>
      <c r="B90" s="4">
        <v>28.86</v>
      </c>
      <c r="C90" s="4">
        <v>0.43</v>
      </c>
      <c r="D90" s="2">
        <v>1.7679924189658511E-2</v>
      </c>
      <c r="E90" s="2">
        <v>5.3738371397138329E-2</v>
      </c>
      <c r="F90">
        <v>612</v>
      </c>
      <c r="G90">
        <v>515</v>
      </c>
      <c r="H90" t="s">
        <v>170</v>
      </c>
      <c r="I90" t="s">
        <v>170</v>
      </c>
      <c r="J90" t="s">
        <v>172</v>
      </c>
      <c r="K90">
        <v>193</v>
      </c>
    </row>
    <row r="91" spans="1:11" x14ac:dyDescent="0.3">
      <c r="A91" t="s">
        <v>169</v>
      </c>
      <c r="B91" s="4">
        <v>29.37</v>
      </c>
      <c r="C91" s="4">
        <v>0.42</v>
      </c>
      <c r="D91" s="2">
        <v>2.3819777964512012E-2</v>
      </c>
      <c r="E91" s="2">
        <v>7.2400540925568427E-2</v>
      </c>
      <c r="F91">
        <v>612</v>
      </c>
      <c r="G91">
        <v>515</v>
      </c>
      <c r="H91" t="s">
        <v>170</v>
      </c>
      <c r="I91" t="s">
        <v>170</v>
      </c>
      <c r="J91" t="s">
        <v>172</v>
      </c>
      <c r="K91">
        <v>193</v>
      </c>
    </row>
    <row r="92" spans="1:11" x14ac:dyDescent="0.3">
      <c r="A92" t="s">
        <v>169</v>
      </c>
      <c r="B92" s="4">
        <v>31.66</v>
      </c>
      <c r="C92" s="4">
        <v>0.74</v>
      </c>
      <c r="D92" s="2">
        <v>4.5441019873185877E-2</v>
      </c>
      <c r="E92" s="2">
        <v>0.13811860143825494</v>
      </c>
      <c r="F92">
        <v>612</v>
      </c>
      <c r="G92">
        <v>515</v>
      </c>
      <c r="H92" t="s">
        <v>170</v>
      </c>
      <c r="I92" t="s">
        <v>170</v>
      </c>
      <c r="J92" t="s">
        <v>172</v>
      </c>
      <c r="K92">
        <v>193</v>
      </c>
    </row>
    <row r="93" spans="1:11" x14ac:dyDescent="0.3">
      <c r="A93" t="s">
        <v>169</v>
      </c>
      <c r="B93" s="4">
        <v>31.45</v>
      </c>
      <c r="C93" s="4">
        <v>0.55000000000000004</v>
      </c>
      <c r="D93" s="2">
        <v>4.2211988086096434E-2</v>
      </c>
      <c r="E93" s="2">
        <v>0.12830391515530831</v>
      </c>
      <c r="F93">
        <v>612</v>
      </c>
      <c r="G93">
        <v>515</v>
      </c>
      <c r="H93" t="s">
        <v>170</v>
      </c>
      <c r="I93" t="s">
        <v>170</v>
      </c>
      <c r="J93" t="s">
        <v>172</v>
      </c>
      <c r="K93">
        <v>193</v>
      </c>
    </row>
    <row r="94" spans="1:11" x14ac:dyDescent="0.3">
      <c r="A94" t="s">
        <v>169</v>
      </c>
      <c r="B94" s="4">
        <v>29.09</v>
      </c>
      <c r="C94" s="4">
        <v>0.41</v>
      </c>
      <c r="D94" s="2">
        <v>3.2360629397043504E-2</v>
      </c>
      <c r="E94" s="2">
        <v>9.8360575674904263E-2</v>
      </c>
      <c r="F94">
        <v>612</v>
      </c>
      <c r="G94">
        <v>515</v>
      </c>
      <c r="H94" t="s">
        <v>170</v>
      </c>
      <c r="I94" t="s">
        <v>170</v>
      </c>
      <c r="J94" t="s">
        <v>172</v>
      </c>
      <c r="K94">
        <v>193</v>
      </c>
    </row>
    <row r="95" spans="1:11" x14ac:dyDescent="0.3">
      <c r="A95" t="s">
        <v>169</v>
      </c>
      <c r="B95" s="4">
        <v>32.299999999999997</v>
      </c>
      <c r="C95" s="4">
        <v>0.79</v>
      </c>
      <c r="D95" s="2">
        <v>4.341321993470551E-2</v>
      </c>
      <c r="E95" s="2">
        <v>0.13195507578937846</v>
      </c>
      <c r="F95">
        <v>612</v>
      </c>
      <c r="G95">
        <v>515</v>
      </c>
      <c r="H95" t="s">
        <v>170</v>
      </c>
      <c r="I95" t="s">
        <v>170</v>
      </c>
      <c r="J95" t="s">
        <v>172</v>
      </c>
      <c r="K95">
        <v>193</v>
      </c>
    </row>
    <row r="96" spans="1:11" x14ac:dyDescent="0.3">
      <c r="A96" t="s">
        <v>169</v>
      </c>
      <c r="B96" s="4">
        <v>30.42</v>
      </c>
      <c r="C96" s="4">
        <v>0.57999999999999996</v>
      </c>
      <c r="D96" s="2">
        <v>3.9277641080932582E-2</v>
      </c>
      <c r="E96" s="2">
        <v>0.11938492729766741</v>
      </c>
      <c r="F96">
        <v>612</v>
      </c>
      <c r="G96">
        <v>515</v>
      </c>
      <c r="H96" t="s">
        <v>170</v>
      </c>
      <c r="I96" t="s">
        <v>170</v>
      </c>
      <c r="J96" t="s">
        <v>172</v>
      </c>
      <c r="K96">
        <v>193</v>
      </c>
    </row>
    <row r="97" spans="1:11" x14ac:dyDescent="0.3">
      <c r="A97" t="s">
        <v>169</v>
      </c>
      <c r="B97" s="4">
        <v>29.38</v>
      </c>
      <c r="C97" s="4">
        <v>0.37</v>
      </c>
      <c r="D97" s="2">
        <v>3.4474445521654802E-2</v>
      </c>
      <c r="E97" s="2">
        <v>0.10478554869803891</v>
      </c>
      <c r="F97">
        <v>612</v>
      </c>
      <c r="G97">
        <v>515</v>
      </c>
      <c r="H97" t="s">
        <v>170</v>
      </c>
      <c r="I97" t="s">
        <v>170</v>
      </c>
      <c r="J97" t="s">
        <v>172</v>
      </c>
      <c r="K97">
        <v>193</v>
      </c>
    </row>
    <row r="98" spans="1:11" x14ac:dyDescent="0.3">
      <c r="A98" t="s">
        <v>169</v>
      </c>
      <c r="B98" s="4">
        <v>29.37</v>
      </c>
      <c r="C98" s="4">
        <v>0.42</v>
      </c>
      <c r="D98" s="2">
        <v>3.5768060735108E-2</v>
      </c>
      <c r="E98" s="2">
        <v>0.10871750983315501</v>
      </c>
      <c r="F98">
        <v>612</v>
      </c>
      <c r="G98">
        <v>515</v>
      </c>
      <c r="H98" t="s">
        <v>170</v>
      </c>
      <c r="I98" t="s">
        <v>170</v>
      </c>
      <c r="J98" t="s">
        <v>172</v>
      </c>
      <c r="K98">
        <v>193</v>
      </c>
    </row>
    <row r="99" spans="1:11" x14ac:dyDescent="0.3">
      <c r="A99" t="s">
        <v>169</v>
      </c>
      <c r="B99" s="4">
        <v>28.91</v>
      </c>
      <c r="C99" s="4">
        <v>0.51</v>
      </c>
      <c r="D99" s="2">
        <v>2.7372854674678433E-2</v>
      </c>
      <c r="E99" s="2">
        <v>8.3200166184432919E-2</v>
      </c>
      <c r="F99">
        <v>612</v>
      </c>
      <c r="G99">
        <v>515</v>
      </c>
      <c r="H99" t="s">
        <v>170</v>
      </c>
      <c r="I99" t="s">
        <v>170</v>
      </c>
      <c r="J99" t="s">
        <v>172</v>
      </c>
      <c r="K99">
        <v>193</v>
      </c>
    </row>
    <row r="100" spans="1:11" x14ac:dyDescent="0.3">
      <c r="A100" t="s">
        <v>169</v>
      </c>
      <c r="B100" s="4">
        <v>29.35</v>
      </c>
      <c r="C100" s="4">
        <v>0.46</v>
      </c>
      <c r="D100" s="2">
        <v>2.921198590651573E-2</v>
      </c>
      <c r="E100" s="2">
        <v>8.879023071889279E-2</v>
      </c>
      <c r="F100">
        <v>612</v>
      </c>
      <c r="G100">
        <v>515</v>
      </c>
      <c r="H100" t="s">
        <v>170</v>
      </c>
      <c r="I100" t="s">
        <v>170</v>
      </c>
      <c r="J100" t="s">
        <v>172</v>
      </c>
      <c r="K100">
        <v>193</v>
      </c>
    </row>
    <row r="101" spans="1:11" x14ac:dyDescent="0.3">
      <c r="A101" t="s">
        <v>169</v>
      </c>
      <c r="B101" s="4">
        <v>28.67</v>
      </c>
      <c r="C101" s="4">
        <v>0.41</v>
      </c>
      <c r="D101" s="2">
        <v>2.8915168264352264E-2</v>
      </c>
      <c r="E101" s="2">
        <v>8.7888049435721163E-2</v>
      </c>
      <c r="F101">
        <v>612</v>
      </c>
      <c r="G101">
        <v>515</v>
      </c>
      <c r="H101" t="s">
        <v>170</v>
      </c>
      <c r="I101" t="s">
        <v>170</v>
      </c>
      <c r="J101" t="s">
        <v>172</v>
      </c>
      <c r="K101">
        <v>193</v>
      </c>
    </row>
    <row r="102" spans="1:11" x14ac:dyDescent="0.3">
      <c r="A102" t="s">
        <v>169</v>
      </c>
      <c r="B102" s="4">
        <v>29.21</v>
      </c>
      <c r="C102" s="4">
        <v>0.48</v>
      </c>
      <c r="D102" s="2">
        <v>3.0641604318589262E-2</v>
      </c>
      <c r="E102" s="2">
        <v>9.313557543644152E-2</v>
      </c>
      <c r="F102">
        <v>612</v>
      </c>
      <c r="G102">
        <v>515</v>
      </c>
      <c r="H102" t="s">
        <v>170</v>
      </c>
      <c r="I102" t="s">
        <v>170</v>
      </c>
      <c r="J102" t="s">
        <v>172</v>
      </c>
      <c r="K102">
        <v>193</v>
      </c>
    </row>
    <row r="103" spans="1:11" x14ac:dyDescent="0.3">
      <c r="A103" t="s">
        <v>169</v>
      </c>
      <c r="B103" s="4">
        <v>30.33</v>
      </c>
      <c r="C103" s="4">
        <v>0.78</v>
      </c>
      <c r="D103" s="2">
        <v>0.12876337674706179</v>
      </c>
      <c r="E103" s="2">
        <v>0.39137804482389599</v>
      </c>
      <c r="F103">
        <v>612</v>
      </c>
      <c r="G103">
        <v>515</v>
      </c>
      <c r="H103" t="s">
        <v>170</v>
      </c>
      <c r="I103" t="s">
        <v>170</v>
      </c>
      <c r="J103" t="s">
        <v>172</v>
      </c>
      <c r="K103">
        <v>130</v>
      </c>
    </row>
    <row r="104" spans="1:11" x14ac:dyDescent="0.3">
      <c r="A104" t="s">
        <v>169</v>
      </c>
      <c r="B104" s="4">
        <v>30.18</v>
      </c>
      <c r="C104" s="4">
        <v>0.84</v>
      </c>
      <c r="D104" s="2">
        <v>0.1350489427398448</v>
      </c>
      <c r="E104" s="2">
        <v>0.41048310863174714</v>
      </c>
      <c r="F104">
        <v>612</v>
      </c>
      <c r="G104">
        <v>515</v>
      </c>
      <c r="H104" t="s">
        <v>170</v>
      </c>
      <c r="I104" t="s">
        <v>170</v>
      </c>
      <c r="J104" t="s">
        <v>172</v>
      </c>
      <c r="K104">
        <v>130</v>
      </c>
    </row>
    <row r="105" spans="1:11" x14ac:dyDescent="0.3">
      <c r="A105" t="s">
        <v>169</v>
      </c>
      <c r="B105" s="4">
        <v>30.4</v>
      </c>
      <c r="C105" s="4">
        <v>0.68</v>
      </c>
      <c r="D105" s="2">
        <v>0.11365841645366451</v>
      </c>
      <c r="E105" s="2">
        <v>0.34546631140931461</v>
      </c>
      <c r="F105">
        <v>612</v>
      </c>
      <c r="G105">
        <v>515</v>
      </c>
      <c r="H105" t="s">
        <v>170</v>
      </c>
      <c r="I105" t="s">
        <v>170</v>
      </c>
      <c r="J105" t="s">
        <v>172</v>
      </c>
      <c r="K105">
        <v>130</v>
      </c>
    </row>
    <row r="106" spans="1:11" x14ac:dyDescent="0.3">
      <c r="A106" t="s">
        <v>169</v>
      </c>
      <c r="B106" s="4">
        <v>30.3</v>
      </c>
      <c r="C106" s="4">
        <v>0.85</v>
      </c>
      <c r="D106" s="2">
        <v>0.1275126259234535</v>
      </c>
      <c r="E106" s="2">
        <v>0.38757637058800454</v>
      </c>
      <c r="F106">
        <v>612</v>
      </c>
      <c r="G106">
        <v>515</v>
      </c>
      <c r="H106" t="s">
        <v>170</v>
      </c>
      <c r="I106" t="s">
        <v>170</v>
      </c>
      <c r="J106" t="s">
        <v>172</v>
      </c>
      <c r="K106">
        <v>130</v>
      </c>
    </row>
    <row r="107" spans="1:11" x14ac:dyDescent="0.3">
      <c r="A107" t="s">
        <v>169</v>
      </c>
      <c r="B107" s="4">
        <v>29.78</v>
      </c>
      <c r="C107" s="4">
        <v>0.89</v>
      </c>
      <c r="D107" s="2">
        <v>0.13368490942585315</v>
      </c>
      <c r="E107" s="2">
        <v>0.40633711071687884</v>
      </c>
      <c r="F107">
        <v>612</v>
      </c>
      <c r="G107">
        <v>515</v>
      </c>
      <c r="H107" t="s">
        <v>170</v>
      </c>
      <c r="I107" t="s">
        <v>170</v>
      </c>
      <c r="J107" t="s">
        <v>172</v>
      </c>
      <c r="K107">
        <v>130</v>
      </c>
    </row>
    <row r="108" spans="1:11" x14ac:dyDescent="0.3">
      <c r="A108" t="s">
        <v>169</v>
      </c>
      <c r="B108" s="4">
        <v>30.21</v>
      </c>
      <c r="C108" s="4">
        <v>0.72</v>
      </c>
      <c r="D108" s="2">
        <v>0.1312720725668364</v>
      </c>
      <c r="E108" s="2">
        <v>0.39900326008156956</v>
      </c>
      <c r="F108">
        <v>612</v>
      </c>
      <c r="G108">
        <v>515</v>
      </c>
      <c r="H108" t="s">
        <v>170</v>
      </c>
      <c r="I108" t="s">
        <v>170</v>
      </c>
      <c r="J108" t="s">
        <v>172</v>
      </c>
      <c r="K108">
        <v>130</v>
      </c>
    </row>
    <row r="109" spans="1:11" x14ac:dyDescent="0.3">
      <c r="A109" t="s">
        <v>169</v>
      </c>
      <c r="B109" s="4">
        <v>29.34</v>
      </c>
      <c r="C109" s="4">
        <v>0.81</v>
      </c>
      <c r="D109" s="2">
        <v>0.33418384731538564</v>
      </c>
      <c r="E109" s="2">
        <v>1.0157563748188012</v>
      </c>
      <c r="F109">
        <v>612</v>
      </c>
      <c r="G109">
        <v>515</v>
      </c>
      <c r="H109" t="s">
        <v>170</v>
      </c>
      <c r="I109" t="s">
        <v>170</v>
      </c>
      <c r="J109" t="s">
        <v>172</v>
      </c>
      <c r="K109">
        <v>75</v>
      </c>
    </row>
    <row r="110" spans="1:11" x14ac:dyDescent="0.3">
      <c r="A110" t="s">
        <v>169</v>
      </c>
      <c r="B110" s="4">
        <v>28.77</v>
      </c>
      <c r="C110" s="4">
        <v>0.75</v>
      </c>
      <c r="D110" s="2">
        <v>0.30637585912216464</v>
      </c>
      <c r="E110" s="2">
        <v>0.93123361435308394</v>
      </c>
      <c r="F110">
        <v>612</v>
      </c>
      <c r="G110">
        <v>515</v>
      </c>
      <c r="H110" t="s">
        <v>170</v>
      </c>
      <c r="I110" t="s">
        <v>170</v>
      </c>
      <c r="J110" t="s">
        <v>172</v>
      </c>
      <c r="K110">
        <v>75</v>
      </c>
    </row>
    <row r="111" spans="1:11" x14ac:dyDescent="0.3">
      <c r="A111" t="s">
        <v>169</v>
      </c>
      <c r="B111" s="4">
        <v>29.61</v>
      </c>
      <c r="C111" s="4">
        <v>0.65</v>
      </c>
      <c r="D111" s="2">
        <v>5.8603202889316773E-2</v>
      </c>
      <c r="E111" s="2">
        <v>0.17812523674564371</v>
      </c>
      <c r="F111">
        <v>612</v>
      </c>
      <c r="G111">
        <v>515</v>
      </c>
      <c r="H111" t="s">
        <v>170</v>
      </c>
      <c r="I111" t="s">
        <v>170</v>
      </c>
      <c r="J111" t="s">
        <v>172</v>
      </c>
      <c r="K111">
        <v>130</v>
      </c>
    </row>
    <row r="112" spans="1:11" x14ac:dyDescent="0.3">
      <c r="A112" t="s">
        <v>169</v>
      </c>
      <c r="B112" s="4">
        <v>30.55</v>
      </c>
      <c r="C112" s="4">
        <v>0.67</v>
      </c>
      <c r="D112" s="2">
        <v>5.982026579507578E-2</v>
      </c>
      <c r="E112" s="2">
        <v>0.18182451609445524</v>
      </c>
      <c r="F112">
        <v>612</v>
      </c>
      <c r="G112">
        <v>515</v>
      </c>
      <c r="H112" t="s">
        <v>170</v>
      </c>
      <c r="I112" t="s">
        <v>170</v>
      </c>
      <c r="J112" t="s">
        <v>172</v>
      </c>
      <c r="K112">
        <v>130</v>
      </c>
    </row>
    <row r="113" spans="1:11" x14ac:dyDescent="0.3">
      <c r="A113" t="s">
        <v>169</v>
      </c>
      <c r="B113" s="4">
        <v>30.19</v>
      </c>
      <c r="C113" s="4">
        <v>0.65</v>
      </c>
      <c r="D113" s="2">
        <v>6.2821352081588913E-2</v>
      </c>
      <c r="E113" s="2">
        <v>0.19094635891060457</v>
      </c>
      <c r="F113">
        <v>612</v>
      </c>
      <c r="G113">
        <v>515</v>
      </c>
      <c r="H113" t="s">
        <v>170</v>
      </c>
      <c r="I113" t="s">
        <v>170</v>
      </c>
      <c r="J113" t="s">
        <v>172</v>
      </c>
      <c r="K113">
        <v>130</v>
      </c>
    </row>
    <row r="114" spans="1:11" x14ac:dyDescent="0.3">
      <c r="A114" t="s">
        <v>169</v>
      </c>
      <c r="B114" s="4">
        <v>30.72</v>
      </c>
      <c r="C114" s="4">
        <v>0.56999999999999995</v>
      </c>
      <c r="D114" s="2">
        <v>6.6697251060956489E-2</v>
      </c>
      <c r="E114" s="2">
        <v>0.20272720687220816</v>
      </c>
      <c r="F114">
        <v>612</v>
      </c>
      <c r="G114">
        <v>515</v>
      </c>
      <c r="H114" t="s">
        <v>170</v>
      </c>
      <c r="I114" t="s">
        <v>170</v>
      </c>
      <c r="J114" t="s">
        <v>172</v>
      </c>
      <c r="K114">
        <v>130</v>
      </c>
    </row>
    <row r="115" spans="1:11" x14ac:dyDescent="0.3">
      <c r="A115" t="s">
        <v>169</v>
      </c>
      <c r="B115" s="4">
        <v>29.79</v>
      </c>
      <c r="C115" s="4">
        <v>0.51</v>
      </c>
      <c r="D115" s="2">
        <v>0.11838484853917626</v>
      </c>
      <c r="E115" s="2">
        <v>0.35983236638047494</v>
      </c>
      <c r="F115">
        <v>612</v>
      </c>
      <c r="G115">
        <v>515</v>
      </c>
      <c r="H115" t="s">
        <v>170</v>
      </c>
      <c r="I115" t="s">
        <v>170</v>
      </c>
      <c r="J115" t="s">
        <v>172</v>
      </c>
      <c r="K115">
        <v>90</v>
      </c>
    </row>
    <row r="116" spans="1:11" x14ac:dyDescent="0.3">
      <c r="A116" t="s">
        <v>169</v>
      </c>
      <c r="B116" s="4">
        <v>29.37</v>
      </c>
      <c r="C116" s="4">
        <v>0.51</v>
      </c>
      <c r="D116" s="2">
        <v>0.12925463158414699</v>
      </c>
      <c r="E116" s="2">
        <v>0.39287122062050756</v>
      </c>
      <c r="F116">
        <v>612</v>
      </c>
      <c r="G116">
        <v>515</v>
      </c>
      <c r="H116" t="s">
        <v>170</v>
      </c>
      <c r="I116" t="s">
        <v>170</v>
      </c>
      <c r="J116" t="s">
        <v>172</v>
      </c>
      <c r="K116">
        <v>90</v>
      </c>
    </row>
    <row r="117" spans="1:11" x14ac:dyDescent="0.3">
      <c r="A117" t="s">
        <v>169</v>
      </c>
      <c r="B117" s="4">
        <v>29.57</v>
      </c>
      <c r="C117" s="4">
        <v>0.54</v>
      </c>
      <c r="D117" s="2">
        <v>6.8672208328816098E-2</v>
      </c>
      <c r="E117" s="2">
        <v>0.20873011650096077</v>
      </c>
      <c r="F117">
        <v>612</v>
      </c>
      <c r="G117">
        <v>515</v>
      </c>
      <c r="H117" t="s">
        <v>170</v>
      </c>
      <c r="I117" t="s">
        <v>170</v>
      </c>
      <c r="J117" t="s">
        <v>172</v>
      </c>
      <c r="K117">
        <v>130</v>
      </c>
    </row>
    <row r="118" spans="1:11" x14ac:dyDescent="0.3">
      <c r="A118" t="s">
        <v>169</v>
      </c>
      <c r="B118" s="4">
        <v>29.57</v>
      </c>
      <c r="C118" s="4">
        <v>0.56000000000000005</v>
      </c>
      <c r="D118" s="2">
        <v>6.5210963083548706E-2</v>
      </c>
      <c r="E118" s="2">
        <v>0.19820961423571035</v>
      </c>
      <c r="F118">
        <v>612</v>
      </c>
      <c r="G118">
        <v>515</v>
      </c>
      <c r="H118" t="s">
        <v>170</v>
      </c>
      <c r="I118" t="s">
        <v>170</v>
      </c>
      <c r="J118" t="s">
        <v>172</v>
      </c>
      <c r="K118">
        <v>130</v>
      </c>
    </row>
    <row r="119" spans="1:11" x14ac:dyDescent="0.3">
      <c r="A119" t="s">
        <v>169</v>
      </c>
      <c r="B119" s="4">
        <v>29.14</v>
      </c>
      <c r="C119" s="4">
        <v>0.56999999999999995</v>
      </c>
      <c r="D119" s="2">
        <v>6.7222971948244448E-2</v>
      </c>
      <c r="E119" s="2">
        <v>0.20432514269983115</v>
      </c>
      <c r="F119">
        <v>612</v>
      </c>
      <c r="G119">
        <v>515</v>
      </c>
      <c r="H119" t="s">
        <v>170</v>
      </c>
      <c r="I119" t="s">
        <v>170</v>
      </c>
      <c r="J119" t="s">
        <v>172</v>
      </c>
      <c r="K119">
        <v>130</v>
      </c>
    </row>
    <row r="120" spans="1:11" x14ac:dyDescent="0.3">
      <c r="A120" t="s">
        <v>169</v>
      </c>
      <c r="B120" s="4">
        <v>29.38</v>
      </c>
      <c r="C120" s="4">
        <v>0.47</v>
      </c>
      <c r="D120" s="2">
        <v>6.5322841350798841E-2</v>
      </c>
      <c r="E120" s="2">
        <v>0.19854966975926699</v>
      </c>
      <c r="F120">
        <v>612</v>
      </c>
      <c r="G120">
        <v>515</v>
      </c>
      <c r="H120" t="s">
        <v>170</v>
      </c>
      <c r="I120" t="s">
        <v>170</v>
      </c>
      <c r="J120" t="s">
        <v>172</v>
      </c>
      <c r="K120">
        <v>130</v>
      </c>
    </row>
    <row r="121" spans="1:11" x14ac:dyDescent="0.3">
      <c r="A121" t="s">
        <v>169</v>
      </c>
      <c r="B121" s="4">
        <v>29.16</v>
      </c>
      <c r="C121" s="4">
        <v>0.84</v>
      </c>
      <c r="D121" s="2">
        <v>0.47557992284904166</v>
      </c>
      <c r="E121" s="2">
        <v>1.4455316803922238</v>
      </c>
      <c r="F121">
        <v>610</v>
      </c>
      <c r="G121">
        <v>560</v>
      </c>
      <c r="H121" t="s">
        <v>170</v>
      </c>
      <c r="I121" t="s">
        <v>170</v>
      </c>
      <c r="J121" t="s">
        <v>172</v>
      </c>
      <c r="K121">
        <v>75</v>
      </c>
    </row>
    <row r="122" spans="1:11" x14ac:dyDescent="0.3">
      <c r="A122" t="s">
        <v>169</v>
      </c>
      <c r="B122" s="4">
        <v>30.13</v>
      </c>
      <c r="C122" s="4">
        <v>0.88</v>
      </c>
      <c r="D122" s="2">
        <v>0.47997434396036837</v>
      </c>
      <c r="E122" s="2">
        <v>1.4588885834661651</v>
      </c>
      <c r="F122">
        <v>610</v>
      </c>
      <c r="G122">
        <v>560</v>
      </c>
      <c r="H122" t="s">
        <v>170</v>
      </c>
      <c r="I122" t="s">
        <v>170</v>
      </c>
      <c r="J122" t="s">
        <v>172</v>
      </c>
      <c r="K122">
        <v>75</v>
      </c>
    </row>
    <row r="123" spans="1:11" x14ac:dyDescent="0.3">
      <c r="A123" t="s">
        <v>169</v>
      </c>
      <c r="B123" s="4">
        <v>27.71</v>
      </c>
      <c r="C123" s="4">
        <v>0.79</v>
      </c>
      <c r="D123" s="2">
        <v>0.5139207363500522</v>
      </c>
      <c r="E123" s="2">
        <v>1.5620691074469673</v>
      </c>
      <c r="F123">
        <v>610</v>
      </c>
      <c r="G123">
        <v>560</v>
      </c>
      <c r="H123" t="s">
        <v>170</v>
      </c>
      <c r="I123" t="s">
        <v>170</v>
      </c>
      <c r="J123" t="s">
        <v>172</v>
      </c>
      <c r="K123">
        <v>75</v>
      </c>
    </row>
    <row r="124" spans="1:11" x14ac:dyDescent="0.3">
      <c r="A124" t="s">
        <v>169</v>
      </c>
      <c r="B124" s="4">
        <v>29.06</v>
      </c>
      <c r="C124" s="4">
        <v>0.77</v>
      </c>
      <c r="D124" s="2">
        <v>0.39524365244586523</v>
      </c>
      <c r="E124" s="2">
        <v>1.2013484876774019</v>
      </c>
      <c r="F124">
        <v>610</v>
      </c>
      <c r="G124">
        <v>560</v>
      </c>
      <c r="H124" t="s">
        <v>170</v>
      </c>
      <c r="I124" t="s">
        <v>170</v>
      </c>
      <c r="J124" t="s">
        <v>172</v>
      </c>
      <c r="K124">
        <v>75</v>
      </c>
    </row>
    <row r="125" spans="1:11" x14ac:dyDescent="0.3">
      <c r="A125" t="s">
        <v>169</v>
      </c>
      <c r="B125" s="4">
        <v>28.15</v>
      </c>
      <c r="C125" s="4">
        <v>0.83</v>
      </c>
      <c r="D125" s="2">
        <v>0.38209057373701538</v>
      </c>
      <c r="E125" s="2">
        <v>1.161369525036521</v>
      </c>
      <c r="F125">
        <v>610</v>
      </c>
      <c r="G125">
        <v>560</v>
      </c>
      <c r="H125" t="s">
        <v>170</v>
      </c>
      <c r="I125" t="s">
        <v>170</v>
      </c>
      <c r="J125" t="s">
        <v>172</v>
      </c>
      <c r="K125">
        <v>75</v>
      </c>
    </row>
    <row r="126" spans="1:11" x14ac:dyDescent="0.3">
      <c r="A126" t="s">
        <v>169</v>
      </c>
      <c r="B126" s="4">
        <v>28.34</v>
      </c>
      <c r="C126" s="4">
        <v>0.86</v>
      </c>
      <c r="D126" s="2">
        <v>0.39596330978030869</v>
      </c>
      <c r="E126" s="2">
        <v>1.2035358959887803</v>
      </c>
      <c r="F126">
        <v>610</v>
      </c>
      <c r="G126">
        <v>560</v>
      </c>
      <c r="H126" t="s">
        <v>170</v>
      </c>
      <c r="I126" t="s">
        <v>170</v>
      </c>
      <c r="J126" t="s">
        <v>172</v>
      </c>
      <c r="K126">
        <v>75</v>
      </c>
    </row>
    <row r="127" spans="1:11" x14ac:dyDescent="0.3">
      <c r="A127" t="s">
        <v>169</v>
      </c>
      <c r="B127" s="4">
        <v>27.78</v>
      </c>
      <c r="C127" s="4">
        <v>0.77</v>
      </c>
      <c r="D127" s="2">
        <v>0.39681798095479703</v>
      </c>
      <c r="E127" s="2">
        <v>1.2061336807136689</v>
      </c>
      <c r="F127">
        <v>610</v>
      </c>
      <c r="G127">
        <v>560</v>
      </c>
      <c r="H127" t="s">
        <v>170</v>
      </c>
      <c r="I127" t="s">
        <v>170</v>
      </c>
      <c r="J127" t="s">
        <v>172</v>
      </c>
      <c r="K127">
        <v>75</v>
      </c>
    </row>
    <row r="128" spans="1:11" x14ac:dyDescent="0.3">
      <c r="A128" t="s">
        <v>169</v>
      </c>
      <c r="B128" s="4">
        <v>28.12</v>
      </c>
      <c r="C128" s="4">
        <v>0.74</v>
      </c>
      <c r="D128" s="2">
        <v>0.3860825757340498</v>
      </c>
      <c r="E128" s="2">
        <v>1.1735032697083581</v>
      </c>
      <c r="F128">
        <v>610</v>
      </c>
      <c r="G128">
        <v>560</v>
      </c>
      <c r="H128" t="s">
        <v>170</v>
      </c>
      <c r="I128" t="s">
        <v>170</v>
      </c>
      <c r="J128" t="s">
        <v>172</v>
      </c>
      <c r="K128">
        <v>75</v>
      </c>
    </row>
    <row r="129" spans="1:11" x14ac:dyDescent="0.3">
      <c r="A129" t="s">
        <v>169</v>
      </c>
      <c r="B129" s="4">
        <v>28.61</v>
      </c>
      <c r="C129" s="4">
        <v>0.83</v>
      </c>
      <c r="D129" s="2">
        <v>0.39454255387101134</v>
      </c>
      <c r="E129" s="2">
        <v>1.1992174889696392</v>
      </c>
      <c r="F129">
        <v>610</v>
      </c>
      <c r="G129">
        <v>560</v>
      </c>
      <c r="H129" t="s">
        <v>170</v>
      </c>
      <c r="I129" t="s">
        <v>170</v>
      </c>
      <c r="J129" t="s">
        <v>172</v>
      </c>
      <c r="K129">
        <v>75</v>
      </c>
    </row>
    <row r="130" spans="1:11" x14ac:dyDescent="0.3">
      <c r="A130" t="s">
        <v>169</v>
      </c>
      <c r="B130" s="4">
        <v>28.65</v>
      </c>
      <c r="C130" s="4">
        <v>0.74</v>
      </c>
      <c r="D130" s="2">
        <v>0.39249703913180306</v>
      </c>
      <c r="E130" s="2">
        <v>1.1930001189416506</v>
      </c>
      <c r="F130">
        <v>610</v>
      </c>
      <c r="G130">
        <v>560</v>
      </c>
      <c r="H130" t="s">
        <v>170</v>
      </c>
      <c r="I130" t="s">
        <v>170</v>
      </c>
      <c r="J130" t="s">
        <v>172</v>
      </c>
      <c r="K130">
        <v>75</v>
      </c>
    </row>
    <row r="131" spans="1:11" x14ac:dyDescent="0.3">
      <c r="A131" t="s">
        <v>169</v>
      </c>
      <c r="B131" s="4">
        <v>28.69</v>
      </c>
      <c r="C131" s="4">
        <v>0.69</v>
      </c>
      <c r="D131" s="2">
        <v>0.3760504056873436</v>
      </c>
      <c r="E131" s="2">
        <v>1.1430103516332633</v>
      </c>
      <c r="F131">
        <v>610</v>
      </c>
      <c r="G131">
        <v>560</v>
      </c>
      <c r="H131" t="s">
        <v>170</v>
      </c>
      <c r="I131" t="s">
        <v>170</v>
      </c>
      <c r="J131" t="s">
        <v>172</v>
      </c>
      <c r="K131">
        <v>75</v>
      </c>
    </row>
    <row r="132" spans="1:11" x14ac:dyDescent="0.3">
      <c r="A132" t="s">
        <v>169</v>
      </c>
      <c r="B132" s="4">
        <v>29.13</v>
      </c>
      <c r="C132" s="4">
        <v>0.89</v>
      </c>
      <c r="D132" s="2">
        <v>0.36732535595749932</v>
      </c>
      <c r="E132" s="2">
        <v>1.1164904436398155</v>
      </c>
      <c r="F132">
        <v>610</v>
      </c>
      <c r="G132">
        <v>560</v>
      </c>
      <c r="H132" t="s">
        <v>170</v>
      </c>
      <c r="I132" t="s">
        <v>170</v>
      </c>
      <c r="J132" t="s">
        <v>172</v>
      </c>
      <c r="K132">
        <v>75</v>
      </c>
    </row>
    <row r="133" spans="1:11" x14ac:dyDescent="0.3">
      <c r="A133" t="s">
        <v>169</v>
      </c>
      <c r="B133" s="4">
        <v>28.22</v>
      </c>
      <c r="C133" s="4">
        <v>0.75</v>
      </c>
      <c r="D133" s="2">
        <v>0.50078001357596658</v>
      </c>
      <c r="E133" s="2">
        <v>1.5221277008388043</v>
      </c>
      <c r="F133">
        <v>610</v>
      </c>
      <c r="G133">
        <v>560</v>
      </c>
      <c r="H133" t="s">
        <v>170</v>
      </c>
      <c r="I133" t="s">
        <v>170</v>
      </c>
      <c r="J133" t="s">
        <v>172</v>
      </c>
      <c r="K133">
        <v>75</v>
      </c>
    </row>
    <row r="134" spans="1:11" x14ac:dyDescent="0.3">
      <c r="A134" t="s">
        <v>169</v>
      </c>
      <c r="B134" s="4">
        <v>28.54</v>
      </c>
      <c r="C134" s="4">
        <v>0.73</v>
      </c>
      <c r="D134" s="2">
        <v>0.51796301515942988</v>
      </c>
      <c r="E134" s="2">
        <v>1.5743556691775982</v>
      </c>
      <c r="F134">
        <v>610</v>
      </c>
      <c r="G134">
        <v>560</v>
      </c>
      <c r="H134" t="s">
        <v>170</v>
      </c>
      <c r="I134" t="s">
        <v>170</v>
      </c>
      <c r="J134" t="s">
        <v>172</v>
      </c>
      <c r="K134">
        <v>75</v>
      </c>
    </row>
    <row r="135" spans="1:11" x14ac:dyDescent="0.3">
      <c r="A135" t="s">
        <v>169</v>
      </c>
      <c r="B135" s="4">
        <v>28.85</v>
      </c>
      <c r="C135" s="4">
        <v>0.91</v>
      </c>
      <c r="D135" s="2">
        <v>0.52597775388124768</v>
      </c>
      <c r="E135" s="2">
        <v>1.5987165771466496</v>
      </c>
      <c r="F135">
        <v>610</v>
      </c>
      <c r="G135">
        <v>560</v>
      </c>
      <c r="H135" t="s">
        <v>170</v>
      </c>
      <c r="I135" t="s">
        <v>170</v>
      </c>
      <c r="J135" t="s">
        <v>172</v>
      </c>
      <c r="K135">
        <v>75</v>
      </c>
    </row>
    <row r="136" spans="1:11" x14ac:dyDescent="0.3">
      <c r="A136" t="s">
        <v>169</v>
      </c>
      <c r="B136" s="4">
        <v>29.33</v>
      </c>
      <c r="C136" s="4">
        <v>0.83</v>
      </c>
      <c r="D136" s="2">
        <v>0.52814348763112051</v>
      </c>
      <c r="E136" s="2">
        <v>1.6052993545018859</v>
      </c>
      <c r="F136">
        <v>610</v>
      </c>
      <c r="G136">
        <v>560</v>
      </c>
      <c r="H136" t="s">
        <v>170</v>
      </c>
      <c r="I136" t="s">
        <v>170</v>
      </c>
      <c r="J136" t="s">
        <v>172</v>
      </c>
      <c r="K136">
        <v>75</v>
      </c>
    </row>
    <row r="137" spans="1:11" x14ac:dyDescent="0.3">
      <c r="A137" t="s">
        <v>169</v>
      </c>
      <c r="B137" s="4">
        <v>28.05</v>
      </c>
      <c r="C137" s="4">
        <v>0.32</v>
      </c>
      <c r="D137" s="2">
        <v>7.1537764360360717E-2</v>
      </c>
      <c r="E137" s="2">
        <v>0.21744001325337606</v>
      </c>
      <c r="F137">
        <v>610</v>
      </c>
      <c r="G137">
        <v>560</v>
      </c>
      <c r="H137" t="s">
        <v>170</v>
      </c>
      <c r="I137" t="s">
        <v>170</v>
      </c>
      <c r="J137" t="s">
        <v>172</v>
      </c>
      <c r="K137">
        <v>193</v>
      </c>
    </row>
    <row r="138" spans="1:11" x14ac:dyDescent="0.3">
      <c r="A138" t="s">
        <v>169</v>
      </c>
      <c r="B138" s="4">
        <v>28.53</v>
      </c>
      <c r="C138" s="4">
        <v>0.34</v>
      </c>
      <c r="D138" s="2">
        <v>6.7745421172021814E-2</v>
      </c>
      <c r="E138" s="2">
        <v>0.20591313426146449</v>
      </c>
      <c r="F138">
        <v>610</v>
      </c>
      <c r="G138">
        <v>560</v>
      </c>
      <c r="H138" t="s">
        <v>170</v>
      </c>
      <c r="I138" t="s">
        <v>170</v>
      </c>
      <c r="J138" t="s">
        <v>172</v>
      </c>
      <c r="K138">
        <v>193</v>
      </c>
    </row>
    <row r="139" spans="1:11" x14ac:dyDescent="0.3">
      <c r="A139" t="s">
        <v>169</v>
      </c>
      <c r="B139" s="4">
        <v>28.97</v>
      </c>
      <c r="C139" s="4">
        <v>0.36</v>
      </c>
      <c r="D139" s="2">
        <v>7.1303493309088917E-2</v>
      </c>
      <c r="E139" s="2">
        <v>0.2167279431887201</v>
      </c>
      <c r="F139">
        <v>610</v>
      </c>
      <c r="G139">
        <v>560</v>
      </c>
      <c r="H139" t="s">
        <v>170</v>
      </c>
      <c r="I139" t="s">
        <v>170</v>
      </c>
      <c r="J139" t="s">
        <v>172</v>
      </c>
      <c r="K139">
        <v>193</v>
      </c>
    </row>
    <row r="140" spans="1:11" x14ac:dyDescent="0.3">
      <c r="A140" t="s">
        <v>169</v>
      </c>
      <c r="B140" s="4">
        <v>29.27</v>
      </c>
      <c r="C140" s="4">
        <v>0.31</v>
      </c>
      <c r="D140" s="2">
        <v>7.2708384217827757E-2</v>
      </c>
      <c r="E140" s="2">
        <v>0.22099812832166491</v>
      </c>
      <c r="F140">
        <v>610</v>
      </c>
      <c r="G140">
        <v>560</v>
      </c>
      <c r="H140" t="s">
        <v>170</v>
      </c>
      <c r="I140" t="s">
        <v>170</v>
      </c>
      <c r="J140" t="s">
        <v>172</v>
      </c>
      <c r="K140">
        <v>193</v>
      </c>
    </row>
    <row r="141" spans="1:11" x14ac:dyDescent="0.3">
      <c r="A141" t="s">
        <v>169</v>
      </c>
      <c r="B141" s="4">
        <v>29.01</v>
      </c>
      <c r="C141" s="4">
        <v>0.32</v>
      </c>
      <c r="D141" s="2">
        <v>7.2848538157294224E-2</v>
      </c>
      <c r="E141" s="2">
        <v>0.2214241281376724</v>
      </c>
      <c r="F141">
        <v>610</v>
      </c>
      <c r="G141">
        <v>560</v>
      </c>
      <c r="H141" t="s">
        <v>170</v>
      </c>
      <c r="I141" t="s">
        <v>170</v>
      </c>
      <c r="J141" t="s">
        <v>172</v>
      </c>
      <c r="K141">
        <v>193</v>
      </c>
    </row>
    <row r="142" spans="1:11" x14ac:dyDescent="0.3">
      <c r="A142" t="s">
        <v>169</v>
      </c>
      <c r="B142" s="4">
        <v>29</v>
      </c>
      <c r="C142" s="4">
        <v>0.32</v>
      </c>
      <c r="D142" s="2">
        <v>6.7905442960696658E-2</v>
      </c>
      <c r="E142" s="2">
        <v>0.20639952267688955</v>
      </c>
      <c r="F142">
        <v>610</v>
      </c>
      <c r="G142">
        <v>560</v>
      </c>
      <c r="H142" t="s">
        <v>170</v>
      </c>
      <c r="I142" t="s">
        <v>170</v>
      </c>
      <c r="J142" t="s">
        <v>172</v>
      </c>
      <c r="K142">
        <v>193</v>
      </c>
    </row>
    <row r="143" spans="1:11" x14ac:dyDescent="0.3">
      <c r="A143" t="s">
        <v>169</v>
      </c>
      <c r="B143" s="4">
        <v>28.75</v>
      </c>
      <c r="C143" s="4">
        <v>0.32</v>
      </c>
      <c r="D143" s="2">
        <v>6.8544392270513149E-2</v>
      </c>
      <c r="E143" s="2">
        <v>0.20834161784350502</v>
      </c>
      <c r="F143">
        <v>610</v>
      </c>
      <c r="G143">
        <v>560</v>
      </c>
      <c r="H143" t="s">
        <v>170</v>
      </c>
      <c r="I143" t="s">
        <v>170</v>
      </c>
      <c r="J143" t="s">
        <v>172</v>
      </c>
      <c r="K143">
        <v>193</v>
      </c>
    </row>
    <row r="144" spans="1:11" x14ac:dyDescent="0.3">
      <c r="A144" t="s">
        <v>169</v>
      </c>
      <c r="B144" s="4">
        <v>29.65</v>
      </c>
      <c r="C144" s="4">
        <v>0.28999999999999998</v>
      </c>
      <c r="D144" s="2">
        <v>6.477803031282077E-2</v>
      </c>
      <c r="E144" s="2">
        <v>0.19689370915750992</v>
      </c>
      <c r="F144">
        <v>610</v>
      </c>
      <c r="G144">
        <v>560</v>
      </c>
      <c r="H144" t="s">
        <v>170</v>
      </c>
      <c r="I144" t="s">
        <v>170</v>
      </c>
      <c r="J144" t="s">
        <v>172</v>
      </c>
      <c r="K144">
        <v>193</v>
      </c>
    </row>
    <row r="145" spans="1:11" x14ac:dyDescent="0.3">
      <c r="A145" t="s">
        <v>169</v>
      </c>
      <c r="B145" s="4">
        <v>29.8</v>
      </c>
      <c r="C145" s="4">
        <v>0.28999999999999998</v>
      </c>
      <c r="D145" s="2">
        <v>6.520559056247642E-2</v>
      </c>
      <c r="E145" s="2">
        <v>0.19819328438442682</v>
      </c>
      <c r="F145">
        <v>610</v>
      </c>
      <c r="G145">
        <v>560</v>
      </c>
      <c r="H145" t="s">
        <v>170</v>
      </c>
      <c r="I145" t="s">
        <v>170</v>
      </c>
      <c r="J145" t="s">
        <v>172</v>
      </c>
      <c r="K145">
        <v>193</v>
      </c>
    </row>
    <row r="146" spans="1:11" x14ac:dyDescent="0.3">
      <c r="A146" t="s">
        <v>169</v>
      </c>
      <c r="B146" s="4">
        <v>29.22</v>
      </c>
      <c r="C146" s="4">
        <v>0.34</v>
      </c>
      <c r="D146" s="2">
        <v>7.2236643667466405E-2</v>
      </c>
      <c r="E146" s="2">
        <v>0.21956426646646324</v>
      </c>
      <c r="F146">
        <v>610</v>
      </c>
      <c r="G146">
        <v>560</v>
      </c>
      <c r="H146" t="s">
        <v>170</v>
      </c>
      <c r="I146" t="s">
        <v>170</v>
      </c>
      <c r="J146" t="s">
        <v>172</v>
      </c>
      <c r="K146">
        <v>193</v>
      </c>
    </row>
    <row r="147" spans="1:11" x14ac:dyDescent="0.3">
      <c r="A147" t="s">
        <v>169</v>
      </c>
      <c r="B147" s="4">
        <v>28.32</v>
      </c>
      <c r="C147" s="4">
        <v>0.52</v>
      </c>
      <c r="D147" s="2">
        <v>8.0876437819737024E-2</v>
      </c>
      <c r="E147" s="2">
        <v>0.24582503896576602</v>
      </c>
      <c r="F147">
        <v>610</v>
      </c>
      <c r="G147">
        <v>560</v>
      </c>
      <c r="H147" t="s">
        <v>170</v>
      </c>
      <c r="I147" t="s">
        <v>170</v>
      </c>
      <c r="J147" t="s">
        <v>172</v>
      </c>
      <c r="K147">
        <v>193</v>
      </c>
    </row>
    <row r="148" spans="1:11" x14ac:dyDescent="0.3">
      <c r="A148" t="s">
        <v>169</v>
      </c>
      <c r="B148" s="4">
        <v>29.63</v>
      </c>
      <c r="C148" s="4">
        <v>0.5</v>
      </c>
      <c r="D148" s="2">
        <v>8.5916897483538396E-2</v>
      </c>
      <c r="E148" s="2">
        <v>0.26114558505634772</v>
      </c>
      <c r="F148">
        <v>610</v>
      </c>
      <c r="G148">
        <v>560</v>
      </c>
      <c r="H148" t="s">
        <v>170</v>
      </c>
      <c r="I148" t="s">
        <v>170</v>
      </c>
      <c r="J148" t="s">
        <v>172</v>
      </c>
      <c r="K148">
        <v>193</v>
      </c>
    </row>
    <row r="149" spans="1:11" x14ac:dyDescent="0.3">
      <c r="A149" t="s">
        <v>169</v>
      </c>
      <c r="B149" s="4">
        <v>28.55</v>
      </c>
      <c r="C149" s="4">
        <v>0.31</v>
      </c>
      <c r="D149" s="2">
        <v>4.9074161690798632E-2</v>
      </c>
      <c r="E149" s="2">
        <v>0.14916158568631802</v>
      </c>
      <c r="F149">
        <v>610</v>
      </c>
      <c r="G149">
        <v>560</v>
      </c>
      <c r="H149" t="s">
        <v>170</v>
      </c>
      <c r="I149" t="s">
        <v>170</v>
      </c>
      <c r="J149" t="s">
        <v>172</v>
      </c>
      <c r="K149">
        <v>193</v>
      </c>
    </row>
    <row r="150" spans="1:11" x14ac:dyDescent="0.3">
      <c r="A150" t="s">
        <v>169</v>
      </c>
      <c r="B150" s="4">
        <v>28.38</v>
      </c>
      <c r="C150" s="4">
        <v>0.31</v>
      </c>
      <c r="D150" s="2">
        <v>2.7410289120120723E-2</v>
      </c>
      <c r="E150" s="2">
        <v>8.331394869337605E-2</v>
      </c>
      <c r="F150">
        <v>610</v>
      </c>
      <c r="G150">
        <v>560</v>
      </c>
      <c r="H150" t="s">
        <v>170</v>
      </c>
      <c r="I150" t="s">
        <v>170</v>
      </c>
      <c r="J150" t="s">
        <v>172</v>
      </c>
      <c r="K150">
        <v>193</v>
      </c>
    </row>
    <row r="151" spans="1:11" x14ac:dyDescent="0.3">
      <c r="A151" t="s">
        <v>169</v>
      </c>
      <c r="B151" s="4">
        <v>28.6</v>
      </c>
      <c r="C151" s="4">
        <v>0.28000000000000003</v>
      </c>
      <c r="D151" s="2">
        <v>5.0154138550545346E-2</v>
      </c>
      <c r="E151" s="2">
        <v>0.15244419012323812</v>
      </c>
      <c r="F151">
        <v>610</v>
      </c>
      <c r="G151">
        <v>560</v>
      </c>
      <c r="H151" t="s">
        <v>170</v>
      </c>
      <c r="I151" t="s">
        <v>170</v>
      </c>
      <c r="J151" t="s">
        <v>172</v>
      </c>
      <c r="K151">
        <v>193</v>
      </c>
    </row>
    <row r="152" spans="1:11" x14ac:dyDescent="0.3">
      <c r="A152" t="s">
        <v>169</v>
      </c>
      <c r="B152" s="4">
        <v>28.48</v>
      </c>
      <c r="C152" s="4">
        <v>0.3</v>
      </c>
      <c r="D152" s="2">
        <v>2.6841652715915671E-2</v>
      </c>
      <c r="E152" s="2">
        <v>8.1585570565093218E-2</v>
      </c>
      <c r="F152">
        <v>610</v>
      </c>
      <c r="G152">
        <v>560</v>
      </c>
      <c r="H152" t="s">
        <v>170</v>
      </c>
      <c r="I152" t="s">
        <v>170</v>
      </c>
      <c r="J152" t="s">
        <v>172</v>
      </c>
      <c r="K152">
        <v>193</v>
      </c>
    </row>
    <row r="153" spans="1:11" x14ac:dyDescent="0.3">
      <c r="A153" t="s">
        <v>169</v>
      </c>
      <c r="B153" s="4">
        <v>28.96</v>
      </c>
      <c r="C153" s="4">
        <v>0.31</v>
      </c>
      <c r="D153" s="2">
        <v>4.8645229017516237E-2</v>
      </c>
      <c r="E153" s="2">
        <v>0.14785783895901591</v>
      </c>
      <c r="F153">
        <v>610</v>
      </c>
      <c r="G153">
        <v>560</v>
      </c>
      <c r="H153" t="s">
        <v>170</v>
      </c>
      <c r="I153" t="s">
        <v>170</v>
      </c>
      <c r="J153" t="s">
        <v>172</v>
      </c>
      <c r="K153">
        <v>193</v>
      </c>
    </row>
    <row r="154" spans="1:11" x14ac:dyDescent="0.3">
      <c r="A154" t="s">
        <v>169</v>
      </c>
      <c r="B154" s="4">
        <v>29.06</v>
      </c>
      <c r="C154" s="4">
        <v>0.31</v>
      </c>
      <c r="D154" s="2">
        <v>4.9739478595972282E-2</v>
      </c>
      <c r="E154" s="2">
        <v>0.15118382551967258</v>
      </c>
      <c r="F154">
        <v>610</v>
      </c>
      <c r="G154">
        <v>560</v>
      </c>
      <c r="H154" t="s">
        <v>170</v>
      </c>
      <c r="I154" t="s">
        <v>170</v>
      </c>
      <c r="J154" t="s">
        <v>172</v>
      </c>
      <c r="K154">
        <v>193</v>
      </c>
    </row>
    <row r="155" spans="1:11" x14ac:dyDescent="0.3">
      <c r="A155" t="s">
        <v>169</v>
      </c>
      <c r="B155" s="4">
        <v>28.81</v>
      </c>
      <c r="C155" s="4">
        <v>0.31</v>
      </c>
      <c r="D155" s="2">
        <v>4.8041480847527372E-2</v>
      </c>
      <c r="E155" s="2">
        <v>0.14602273813838107</v>
      </c>
      <c r="F155">
        <v>610</v>
      </c>
      <c r="G155">
        <v>560</v>
      </c>
      <c r="H155" t="s">
        <v>170</v>
      </c>
      <c r="I155" t="s">
        <v>170</v>
      </c>
      <c r="J155" t="s">
        <v>172</v>
      </c>
      <c r="K155">
        <v>193</v>
      </c>
    </row>
    <row r="156" spans="1:11" x14ac:dyDescent="0.3">
      <c r="A156" t="s">
        <v>169</v>
      </c>
      <c r="B156" s="4">
        <v>28.79</v>
      </c>
      <c r="C156" s="4">
        <v>0.31</v>
      </c>
      <c r="D156" s="2">
        <v>4.7908282449177927E-2</v>
      </c>
      <c r="E156" s="2">
        <v>0.14561787978473534</v>
      </c>
      <c r="F156">
        <v>610</v>
      </c>
      <c r="G156">
        <v>560</v>
      </c>
      <c r="H156" t="s">
        <v>170</v>
      </c>
      <c r="I156" t="s">
        <v>170</v>
      </c>
      <c r="J156" t="s">
        <v>172</v>
      </c>
      <c r="K156">
        <v>193</v>
      </c>
    </row>
    <row r="157" spans="1:11" x14ac:dyDescent="0.3">
      <c r="A157" t="s">
        <v>169</v>
      </c>
      <c r="B157" s="4">
        <v>27.83</v>
      </c>
      <c r="C157" s="4">
        <v>0.65</v>
      </c>
      <c r="D157" s="2">
        <v>0.34966727635639322</v>
      </c>
      <c r="E157" s="2">
        <v>1.0628184691683684</v>
      </c>
      <c r="F157">
        <v>610</v>
      </c>
      <c r="G157">
        <v>560</v>
      </c>
      <c r="H157" t="s">
        <v>170</v>
      </c>
      <c r="I157" t="s">
        <v>170</v>
      </c>
      <c r="J157" t="s">
        <v>172</v>
      </c>
      <c r="K157">
        <v>90</v>
      </c>
    </row>
    <row r="158" spans="1:11" x14ac:dyDescent="0.3">
      <c r="A158" t="s">
        <v>169</v>
      </c>
      <c r="B158" s="4">
        <v>28.09</v>
      </c>
      <c r="C158" s="4">
        <v>0.61</v>
      </c>
      <c r="D158" s="2">
        <v>0.33013143603034512</v>
      </c>
      <c r="E158" s="2">
        <v>1.0034390152898027</v>
      </c>
      <c r="F158">
        <v>610</v>
      </c>
      <c r="G158">
        <v>560</v>
      </c>
      <c r="H158" t="s">
        <v>170</v>
      </c>
      <c r="I158" t="s">
        <v>170</v>
      </c>
      <c r="J158" t="s">
        <v>172</v>
      </c>
      <c r="K158">
        <v>90</v>
      </c>
    </row>
    <row r="159" spans="1:11" x14ac:dyDescent="0.3">
      <c r="A159" t="s">
        <v>169</v>
      </c>
      <c r="B159" s="4">
        <v>28.73</v>
      </c>
      <c r="C159" s="4">
        <v>0.65</v>
      </c>
      <c r="D159" s="2">
        <v>0.33455552477366701</v>
      </c>
      <c r="E159" s="2">
        <v>1.0168860935369817</v>
      </c>
      <c r="F159">
        <v>610</v>
      </c>
      <c r="G159">
        <v>560</v>
      </c>
      <c r="H159" t="s">
        <v>170</v>
      </c>
      <c r="I159" t="s">
        <v>170</v>
      </c>
      <c r="J159" t="s">
        <v>172</v>
      </c>
      <c r="K159">
        <v>90</v>
      </c>
    </row>
    <row r="160" spans="1:11" x14ac:dyDescent="0.3">
      <c r="A160" t="s">
        <v>169</v>
      </c>
      <c r="B160" s="4">
        <v>28.41</v>
      </c>
      <c r="C160" s="4">
        <v>0.63</v>
      </c>
      <c r="D160" s="2">
        <v>0.32958235674382669</v>
      </c>
      <c r="E160" s="2">
        <v>1.0017700812882271</v>
      </c>
      <c r="F160">
        <v>610</v>
      </c>
      <c r="G160">
        <v>560</v>
      </c>
      <c r="H160" t="s">
        <v>170</v>
      </c>
      <c r="I160" t="s">
        <v>170</v>
      </c>
      <c r="J160" t="s">
        <v>172</v>
      </c>
      <c r="K160">
        <v>90</v>
      </c>
    </row>
    <row r="161" spans="1:11" x14ac:dyDescent="0.3">
      <c r="A161" t="s">
        <v>169</v>
      </c>
      <c r="B161" s="4">
        <v>29.21</v>
      </c>
      <c r="C161" s="4">
        <v>0.72</v>
      </c>
      <c r="D161" s="2">
        <v>0.34680566384134426</v>
      </c>
      <c r="E161" s="2">
        <v>1.0541205587882805</v>
      </c>
      <c r="F161">
        <v>610</v>
      </c>
      <c r="G161">
        <v>560</v>
      </c>
      <c r="H161" t="s">
        <v>170</v>
      </c>
      <c r="I161" t="s">
        <v>170</v>
      </c>
      <c r="J161" t="s">
        <v>172</v>
      </c>
      <c r="K161">
        <v>90</v>
      </c>
    </row>
    <row r="162" spans="1:11" x14ac:dyDescent="0.3">
      <c r="A162" t="s">
        <v>169</v>
      </c>
      <c r="B162" s="4">
        <v>28.91</v>
      </c>
      <c r="C162" s="4">
        <v>0.71</v>
      </c>
      <c r="D162" s="2">
        <v>0.32614883032678926</v>
      </c>
      <c r="E162" s="2">
        <v>0.9913338307805144</v>
      </c>
      <c r="F162">
        <v>610</v>
      </c>
      <c r="G162">
        <v>560</v>
      </c>
      <c r="H162" t="s">
        <v>170</v>
      </c>
      <c r="I162" t="s">
        <v>170</v>
      </c>
      <c r="J162" t="s">
        <v>172</v>
      </c>
      <c r="K162">
        <v>90</v>
      </c>
    </row>
    <row r="163" spans="1:11" x14ac:dyDescent="0.3">
      <c r="A163" t="s">
        <v>169</v>
      </c>
      <c r="B163" s="4">
        <v>28.37</v>
      </c>
      <c r="C163" s="4">
        <v>0.35</v>
      </c>
      <c r="D163" s="2">
        <v>9.5456732652591011E-2</v>
      </c>
      <c r="E163" s="2">
        <v>0.2901420445367508</v>
      </c>
      <c r="F163">
        <v>610</v>
      </c>
      <c r="G163">
        <v>560</v>
      </c>
      <c r="H163" t="s">
        <v>170</v>
      </c>
      <c r="I163" t="s">
        <v>170</v>
      </c>
      <c r="J163" t="s">
        <v>172</v>
      </c>
      <c r="K163">
        <v>193</v>
      </c>
    </row>
    <row r="164" spans="1:11" x14ac:dyDescent="0.3">
      <c r="A164" t="s">
        <v>169</v>
      </c>
      <c r="B164" s="4">
        <v>28.02</v>
      </c>
      <c r="C164" s="4">
        <v>0.34</v>
      </c>
      <c r="D164" s="2">
        <v>7.822443032395604E-2</v>
      </c>
      <c r="E164" s="2">
        <v>0.23776422590868096</v>
      </c>
      <c r="F164">
        <v>610</v>
      </c>
      <c r="G164">
        <v>560</v>
      </c>
      <c r="H164" t="s">
        <v>170</v>
      </c>
      <c r="I164" t="s">
        <v>170</v>
      </c>
      <c r="J164" t="s">
        <v>172</v>
      </c>
      <c r="K164">
        <v>193</v>
      </c>
    </row>
    <row r="165" spans="1:11" x14ac:dyDescent="0.3">
      <c r="A165" t="s">
        <v>169</v>
      </c>
      <c r="B165" s="4">
        <v>28.64</v>
      </c>
      <c r="C165" s="4">
        <v>0.35</v>
      </c>
      <c r="D165" s="2">
        <v>8.8512221036833094E-2</v>
      </c>
      <c r="E165" s="2">
        <v>0.26903410649493342</v>
      </c>
      <c r="F165">
        <v>610</v>
      </c>
      <c r="G165">
        <v>560</v>
      </c>
      <c r="H165" t="s">
        <v>170</v>
      </c>
      <c r="I165" t="s">
        <v>170</v>
      </c>
      <c r="J165" t="s">
        <v>172</v>
      </c>
      <c r="K165">
        <v>193</v>
      </c>
    </row>
    <row r="166" spans="1:11" x14ac:dyDescent="0.3">
      <c r="A166" t="s">
        <v>169</v>
      </c>
      <c r="B166" s="4">
        <v>28.93</v>
      </c>
      <c r="C166" s="4">
        <v>0.35</v>
      </c>
      <c r="D166" s="2">
        <v>9.5089491240750154E-2</v>
      </c>
      <c r="E166" s="2">
        <v>0.28902580924240168</v>
      </c>
      <c r="F166">
        <v>610</v>
      </c>
      <c r="G166">
        <v>560</v>
      </c>
      <c r="H166" t="s">
        <v>170</v>
      </c>
      <c r="I166" t="s">
        <v>170</v>
      </c>
      <c r="J166" t="s">
        <v>172</v>
      </c>
      <c r="K166">
        <v>193</v>
      </c>
    </row>
    <row r="167" spans="1:11" x14ac:dyDescent="0.3">
      <c r="A167" t="s">
        <v>169</v>
      </c>
      <c r="B167" s="4">
        <v>28.21</v>
      </c>
      <c r="C167" s="4">
        <v>0.34</v>
      </c>
      <c r="D167" s="2">
        <v>6.5017767404055432E-2</v>
      </c>
      <c r="E167" s="2">
        <v>0.19762239332539644</v>
      </c>
      <c r="F167">
        <v>610</v>
      </c>
      <c r="G167">
        <v>560</v>
      </c>
      <c r="H167" t="s">
        <v>170</v>
      </c>
      <c r="I167" t="s">
        <v>170</v>
      </c>
      <c r="J167" t="s">
        <v>172</v>
      </c>
      <c r="K167">
        <v>193</v>
      </c>
    </row>
    <row r="168" spans="1:11" x14ac:dyDescent="0.3">
      <c r="A168" t="s">
        <v>169</v>
      </c>
      <c r="B168" s="4">
        <v>29.73</v>
      </c>
      <c r="C168" s="4">
        <v>0.31</v>
      </c>
      <c r="D168" s="2">
        <v>7.715945513748193E-2</v>
      </c>
      <c r="E168" s="2">
        <v>0.23452721926286302</v>
      </c>
      <c r="F168">
        <v>610</v>
      </c>
      <c r="G168">
        <v>560</v>
      </c>
      <c r="H168" t="s">
        <v>170</v>
      </c>
      <c r="I168" t="s">
        <v>170</v>
      </c>
      <c r="J168" t="s">
        <v>172</v>
      </c>
      <c r="K168">
        <v>193</v>
      </c>
    </row>
    <row r="169" spans="1:11" x14ac:dyDescent="0.3">
      <c r="A169" t="s">
        <v>169</v>
      </c>
      <c r="B169" s="4">
        <v>28.33</v>
      </c>
      <c r="C169" s="4">
        <v>0.28999999999999998</v>
      </c>
      <c r="D169" s="2">
        <v>7.0961723769903035E-2</v>
      </c>
      <c r="E169" s="2">
        <v>0.2156891299997053</v>
      </c>
      <c r="F169">
        <v>610</v>
      </c>
      <c r="G169">
        <v>560</v>
      </c>
      <c r="H169" t="s">
        <v>170</v>
      </c>
      <c r="I169" t="s">
        <v>170</v>
      </c>
      <c r="J169" t="s">
        <v>172</v>
      </c>
      <c r="K169">
        <v>193</v>
      </c>
    </row>
    <row r="170" spans="1:11" x14ac:dyDescent="0.3">
      <c r="A170" t="s">
        <v>169</v>
      </c>
      <c r="B170" s="4">
        <v>28.53</v>
      </c>
      <c r="C170" s="4">
        <v>0.31</v>
      </c>
      <c r="D170" s="2">
        <v>7.9279041510233378E-2</v>
      </c>
      <c r="E170" s="2">
        <v>0.24096973103414399</v>
      </c>
      <c r="F170">
        <v>610</v>
      </c>
      <c r="G170">
        <v>560</v>
      </c>
      <c r="H170" t="s">
        <v>170</v>
      </c>
      <c r="I170" t="s">
        <v>170</v>
      </c>
      <c r="J170" t="s">
        <v>172</v>
      </c>
      <c r="K170">
        <v>193</v>
      </c>
    </row>
    <row r="171" spans="1:11" x14ac:dyDescent="0.3">
      <c r="A171" t="s">
        <v>169</v>
      </c>
      <c r="B171" s="4">
        <v>28.36</v>
      </c>
      <c r="C171" s="4">
        <v>0.8</v>
      </c>
      <c r="D171" s="2">
        <v>0.44542687692631422</v>
      </c>
      <c r="E171" s="2">
        <v>1.3538810848824139</v>
      </c>
      <c r="F171">
        <v>610</v>
      </c>
      <c r="G171">
        <v>560</v>
      </c>
      <c r="H171" t="s">
        <v>170</v>
      </c>
      <c r="I171" t="s">
        <v>170</v>
      </c>
      <c r="J171" t="s">
        <v>172</v>
      </c>
      <c r="K171">
        <v>75</v>
      </c>
    </row>
    <row r="172" spans="1:11" x14ac:dyDescent="0.3">
      <c r="A172" t="s">
        <v>169</v>
      </c>
      <c r="B172" s="4">
        <v>28.09</v>
      </c>
      <c r="C172" s="4">
        <v>0.85</v>
      </c>
      <c r="D172" s="2">
        <v>0.44692644966028744</v>
      </c>
      <c r="E172" s="2">
        <v>1.358439056718199</v>
      </c>
      <c r="F172">
        <v>610</v>
      </c>
      <c r="G172">
        <v>560</v>
      </c>
      <c r="H172" t="s">
        <v>170</v>
      </c>
      <c r="I172" t="s">
        <v>170</v>
      </c>
      <c r="J172" t="s">
        <v>172</v>
      </c>
      <c r="K172">
        <v>75</v>
      </c>
    </row>
    <row r="173" spans="1:11" x14ac:dyDescent="0.3">
      <c r="A173" t="s">
        <v>169</v>
      </c>
      <c r="B173" s="4">
        <v>29.6</v>
      </c>
      <c r="C173" s="4">
        <v>0.82</v>
      </c>
      <c r="D173" s="2">
        <v>0.42299872805649164</v>
      </c>
      <c r="E173" s="2">
        <v>1.2857104196245948</v>
      </c>
      <c r="F173">
        <v>610</v>
      </c>
      <c r="G173">
        <v>560</v>
      </c>
      <c r="H173" t="s">
        <v>170</v>
      </c>
      <c r="I173" t="s">
        <v>170</v>
      </c>
      <c r="J173" t="s">
        <v>172</v>
      </c>
      <c r="K173">
        <v>75</v>
      </c>
    </row>
    <row r="174" spans="1:11" x14ac:dyDescent="0.3">
      <c r="A174" t="s">
        <v>169</v>
      </c>
      <c r="B174" s="4">
        <v>29.58</v>
      </c>
      <c r="C174" s="4">
        <v>0.85</v>
      </c>
      <c r="D174" s="2">
        <v>0.44394724025559301</v>
      </c>
      <c r="E174" s="2">
        <v>1.3493837089835654</v>
      </c>
      <c r="F174">
        <v>610</v>
      </c>
      <c r="G174">
        <v>560</v>
      </c>
      <c r="H174" t="s">
        <v>170</v>
      </c>
      <c r="I174" t="s">
        <v>170</v>
      </c>
      <c r="J174" t="s">
        <v>172</v>
      </c>
      <c r="K174">
        <v>75</v>
      </c>
    </row>
    <row r="175" spans="1:11" x14ac:dyDescent="0.3">
      <c r="A175" t="s">
        <v>169</v>
      </c>
      <c r="B175" s="4">
        <v>28.39</v>
      </c>
      <c r="C175" s="4">
        <v>0.76</v>
      </c>
      <c r="D175" s="2">
        <v>0.4370293609530071</v>
      </c>
      <c r="E175" s="2">
        <v>1.3283567202219062</v>
      </c>
      <c r="F175">
        <v>610</v>
      </c>
      <c r="G175">
        <v>560</v>
      </c>
      <c r="H175" t="s">
        <v>170</v>
      </c>
      <c r="I175" t="s">
        <v>170</v>
      </c>
      <c r="J175" t="s">
        <v>172</v>
      </c>
      <c r="K175">
        <v>75</v>
      </c>
    </row>
    <row r="176" spans="1:11" x14ac:dyDescent="0.3">
      <c r="A176" t="s">
        <v>169</v>
      </c>
      <c r="B176" s="4">
        <v>28.22</v>
      </c>
      <c r="C176" s="4">
        <v>0.78</v>
      </c>
      <c r="D176" s="2">
        <v>0.46476184643425544</v>
      </c>
      <c r="E176" s="2">
        <v>1.4126499891618707</v>
      </c>
      <c r="F176">
        <v>610</v>
      </c>
      <c r="G176">
        <v>560</v>
      </c>
      <c r="H176" t="s">
        <v>170</v>
      </c>
      <c r="I176" t="s">
        <v>170</v>
      </c>
      <c r="J176" t="s">
        <v>172</v>
      </c>
      <c r="K176">
        <v>75</v>
      </c>
    </row>
    <row r="177" spans="1:11" x14ac:dyDescent="0.3">
      <c r="A177" t="s">
        <v>169</v>
      </c>
      <c r="B177" s="4">
        <v>28.3</v>
      </c>
      <c r="C177" s="4">
        <v>0.86</v>
      </c>
      <c r="D177" s="2">
        <v>0.4400470199896539</v>
      </c>
      <c r="E177" s="2">
        <v>1.3375289361387657</v>
      </c>
      <c r="F177">
        <v>610</v>
      </c>
      <c r="G177">
        <v>560</v>
      </c>
      <c r="H177" t="s">
        <v>170</v>
      </c>
      <c r="I177" t="s">
        <v>170</v>
      </c>
      <c r="J177" t="s">
        <v>172</v>
      </c>
      <c r="K177">
        <v>75</v>
      </c>
    </row>
    <row r="178" spans="1:11" x14ac:dyDescent="0.3">
      <c r="A178" t="s">
        <v>169</v>
      </c>
      <c r="B178" s="4">
        <v>27.36</v>
      </c>
      <c r="C178" s="4">
        <v>0.47</v>
      </c>
      <c r="D178" s="2">
        <v>7.3741223945932549E-2</v>
      </c>
      <c r="E178" s="2">
        <v>0.22413745880222657</v>
      </c>
      <c r="F178">
        <v>610</v>
      </c>
      <c r="G178">
        <v>560</v>
      </c>
      <c r="H178" t="s">
        <v>170</v>
      </c>
      <c r="I178" t="s">
        <v>170</v>
      </c>
      <c r="J178" t="s">
        <v>172</v>
      </c>
      <c r="K178">
        <v>193</v>
      </c>
    </row>
    <row r="179" spans="1:11" x14ac:dyDescent="0.3">
      <c r="A179" t="s">
        <v>169</v>
      </c>
      <c r="B179" s="4">
        <v>28.15</v>
      </c>
      <c r="C179" s="4">
        <v>0.45</v>
      </c>
      <c r="D179" s="2">
        <v>6.7551632508921211E-2</v>
      </c>
      <c r="E179" s="2">
        <v>0.20532411096936537</v>
      </c>
      <c r="F179">
        <v>610</v>
      </c>
      <c r="G179">
        <v>560</v>
      </c>
      <c r="H179" t="s">
        <v>170</v>
      </c>
      <c r="I179" t="s">
        <v>170</v>
      </c>
      <c r="J179" t="s">
        <v>172</v>
      </c>
      <c r="K179">
        <v>193</v>
      </c>
    </row>
    <row r="180" spans="1:11" x14ac:dyDescent="0.3">
      <c r="A180" t="s">
        <v>169</v>
      </c>
      <c r="B180" s="4">
        <v>28.24</v>
      </c>
      <c r="C180" s="4">
        <v>0.43</v>
      </c>
      <c r="D180" s="2">
        <v>6.5116685035084151E-2</v>
      </c>
      <c r="E180" s="2">
        <v>0.19792305481788497</v>
      </c>
      <c r="F180">
        <v>610</v>
      </c>
      <c r="G180">
        <v>560</v>
      </c>
      <c r="H180" t="s">
        <v>170</v>
      </c>
      <c r="I180" t="s">
        <v>170</v>
      </c>
      <c r="J180" t="s">
        <v>172</v>
      </c>
      <c r="K180">
        <v>193</v>
      </c>
    </row>
    <row r="181" spans="1:11" x14ac:dyDescent="0.3">
      <c r="A181" t="s">
        <v>169</v>
      </c>
      <c r="B181" s="4">
        <v>28.05</v>
      </c>
      <c r="C181" s="4">
        <v>0.41</v>
      </c>
      <c r="D181" s="2">
        <v>6.7254547314056751E-2</v>
      </c>
      <c r="E181" s="2">
        <v>0.20442111645609956</v>
      </c>
      <c r="F181">
        <v>610</v>
      </c>
      <c r="G181">
        <v>560</v>
      </c>
      <c r="H181" t="s">
        <v>170</v>
      </c>
      <c r="I181" t="s">
        <v>170</v>
      </c>
      <c r="J181" t="s">
        <v>172</v>
      </c>
      <c r="K181">
        <v>193</v>
      </c>
    </row>
    <row r="182" spans="1:11" x14ac:dyDescent="0.3">
      <c r="A182" t="s">
        <v>169</v>
      </c>
      <c r="B182" s="4">
        <v>28.67</v>
      </c>
      <c r="C182" s="4">
        <v>0.49</v>
      </c>
      <c r="D182" s="2">
        <v>6.4075547762888679E-2</v>
      </c>
      <c r="E182" s="2">
        <v>0.19475850383856744</v>
      </c>
      <c r="F182">
        <v>610</v>
      </c>
      <c r="G182">
        <v>560</v>
      </c>
      <c r="H182" t="s">
        <v>170</v>
      </c>
      <c r="I182" t="s">
        <v>170</v>
      </c>
      <c r="J182" t="s">
        <v>172</v>
      </c>
      <c r="K182">
        <v>193</v>
      </c>
    </row>
    <row r="183" spans="1:11" x14ac:dyDescent="0.3">
      <c r="A183" t="s">
        <v>169</v>
      </c>
      <c r="B183" s="4">
        <v>28.51</v>
      </c>
      <c r="C183" s="4">
        <v>0.54</v>
      </c>
      <c r="D183" s="2">
        <v>6.4691236148730458E-2</v>
      </c>
      <c r="E183" s="2">
        <v>0.19662989710860321</v>
      </c>
      <c r="F183">
        <v>610</v>
      </c>
      <c r="G183">
        <v>560</v>
      </c>
      <c r="H183" t="s">
        <v>170</v>
      </c>
      <c r="I183" t="s">
        <v>170</v>
      </c>
      <c r="J183" t="s">
        <v>172</v>
      </c>
      <c r="K183">
        <v>193</v>
      </c>
    </row>
    <row r="184" spans="1:11" x14ac:dyDescent="0.3">
      <c r="A184" t="s">
        <v>169</v>
      </c>
      <c r="B184" s="4">
        <v>28.86</v>
      </c>
      <c r="C184" s="4">
        <v>0.3</v>
      </c>
      <c r="D184" s="2">
        <v>5.6549274180950883E-2</v>
      </c>
      <c r="E184" s="2">
        <v>0.17188229234331576</v>
      </c>
      <c r="F184">
        <v>610</v>
      </c>
      <c r="G184">
        <v>560</v>
      </c>
      <c r="H184" t="s">
        <v>170</v>
      </c>
      <c r="I184" t="s">
        <v>170</v>
      </c>
      <c r="J184" t="s">
        <v>172</v>
      </c>
      <c r="K184">
        <v>193</v>
      </c>
    </row>
    <row r="185" spans="1:11" x14ac:dyDescent="0.3">
      <c r="A185" t="s">
        <v>169</v>
      </c>
      <c r="B185" s="4">
        <v>28.97</v>
      </c>
      <c r="C185" s="4">
        <v>0.28000000000000003</v>
      </c>
      <c r="D185" s="2">
        <v>5.4940880012877655E-2</v>
      </c>
      <c r="E185" s="2">
        <v>0.16699355627014484</v>
      </c>
      <c r="F185">
        <v>610</v>
      </c>
      <c r="G185">
        <v>560</v>
      </c>
      <c r="H185" t="s">
        <v>170</v>
      </c>
      <c r="I185" t="s">
        <v>170</v>
      </c>
      <c r="J185" t="s">
        <v>172</v>
      </c>
      <c r="K185">
        <v>193</v>
      </c>
    </row>
    <row r="186" spans="1:11" x14ac:dyDescent="0.3">
      <c r="A186" t="s">
        <v>169</v>
      </c>
      <c r="B186" s="4">
        <v>28.63</v>
      </c>
      <c r="C186" s="4">
        <v>0.31</v>
      </c>
      <c r="D186" s="2">
        <v>5.7542688119813681E-2</v>
      </c>
      <c r="E186" s="2">
        <v>0.17490178759821787</v>
      </c>
      <c r="F186">
        <v>610</v>
      </c>
      <c r="G186">
        <v>560</v>
      </c>
      <c r="H186" t="s">
        <v>170</v>
      </c>
      <c r="I186" t="s">
        <v>170</v>
      </c>
      <c r="J186" t="s">
        <v>172</v>
      </c>
      <c r="K186">
        <v>193</v>
      </c>
    </row>
    <row r="187" spans="1:11" x14ac:dyDescent="0.3">
      <c r="A187" t="s">
        <v>169</v>
      </c>
      <c r="B187" s="4">
        <v>28.6</v>
      </c>
      <c r="C187" s="4">
        <v>0.28999999999999998</v>
      </c>
      <c r="D187" s="2">
        <v>7.1429924794705793E-2</v>
      </c>
      <c r="E187" s="2">
        <v>0.21711223341855862</v>
      </c>
      <c r="F187">
        <v>610</v>
      </c>
      <c r="G187">
        <v>560</v>
      </c>
      <c r="H187" t="s">
        <v>170</v>
      </c>
      <c r="I187" t="s">
        <v>170</v>
      </c>
      <c r="J187" t="s">
        <v>172</v>
      </c>
      <c r="K187">
        <v>193</v>
      </c>
    </row>
    <row r="188" spans="1:11" x14ac:dyDescent="0.3">
      <c r="A188" t="s">
        <v>169</v>
      </c>
      <c r="B188" s="4">
        <v>29.18</v>
      </c>
      <c r="C188" s="4">
        <v>0.43</v>
      </c>
      <c r="D188" s="2">
        <v>8.6237351119545863E-2</v>
      </c>
      <c r="E188" s="2">
        <v>0.26211960826609682</v>
      </c>
      <c r="F188">
        <v>610</v>
      </c>
      <c r="G188">
        <v>560</v>
      </c>
      <c r="H188" t="s">
        <v>170</v>
      </c>
      <c r="I188" t="s">
        <v>170</v>
      </c>
      <c r="J188" t="s">
        <v>172</v>
      </c>
      <c r="K188">
        <v>193</v>
      </c>
    </row>
    <row r="189" spans="1:11" x14ac:dyDescent="0.3">
      <c r="A189" t="s">
        <v>169</v>
      </c>
      <c r="B189" s="4">
        <v>28.71</v>
      </c>
      <c r="C189" s="4">
        <v>0.43</v>
      </c>
      <c r="D189" s="2">
        <v>8.3075580361255105E-2</v>
      </c>
      <c r="E189" s="2">
        <v>0.2525093628001675</v>
      </c>
      <c r="F189">
        <v>610</v>
      </c>
      <c r="G189">
        <v>560</v>
      </c>
      <c r="H189" t="s">
        <v>170</v>
      </c>
      <c r="I189" t="s">
        <v>170</v>
      </c>
      <c r="J189" t="s">
        <v>172</v>
      </c>
      <c r="K189">
        <v>193</v>
      </c>
    </row>
    <row r="190" spans="1:11" x14ac:dyDescent="0.3">
      <c r="A190" t="s">
        <v>169</v>
      </c>
      <c r="B190" s="4">
        <v>29.31</v>
      </c>
      <c r="C190" s="4">
        <v>0.41</v>
      </c>
      <c r="D190" s="2">
        <v>8.3152328661995373E-2</v>
      </c>
      <c r="E190" s="2">
        <v>0.25274264031001631</v>
      </c>
      <c r="F190">
        <v>610</v>
      </c>
      <c r="G190">
        <v>560</v>
      </c>
      <c r="H190" t="s">
        <v>170</v>
      </c>
      <c r="I190" t="s">
        <v>170</v>
      </c>
      <c r="J190" t="s">
        <v>172</v>
      </c>
      <c r="K190">
        <v>193</v>
      </c>
    </row>
    <row r="191" spans="1:11" x14ac:dyDescent="0.3">
      <c r="A191" t="s">
        <v>169</v>
      </c>
      <c r="B191" s="4">
        <v>27.31</v>
      </c>
      <c r="C191" s="4">
        <v>0.54</v>
      </c>
      <c r="D191" s="2">
        <v>0.27101677004460473</v>
      </c>
      <c r="E191" s="2">
        <v>0.8237591794668836</v>
      </c>
      <c r="F191">
        <v>610</v>
      </c>
      <c r="G191">
        <v>560</v>
      </c>
      <c r="H191" t="s">
        <v>170</v>
      </c>
      <c r="I191" t="s">
        <v>170</v>
      </c>
      <c r="J191" t="s">
        <v>172</v>
      </c>
      <c r="K191">
        <v>90</v>
      </c>
    </row>
    <row r="192" spans="1:11" x14ac:dyDescent="0.3">
      <c r="A192" t="s">
        <v>169</v>
      </c>
      <c r="B192" s="4">
        <v>28.36</v>
      </c>
      <c r="C192" s="4">
        <v>0.65</v>
      </c>
      <c r="D192" s="2">
        <v>0.27141938058638809</v>
      </c>
      <c r="E192" s="2">
        <v>0.82498291971546522</v>
      </c>
      <c r="F192">
        <v>610</v>
      </c>
      <c r="G192">
        <v>560</v>
      </c>
      <c r="H192" t="s">
        <v>170</v>
      </c>
      <c r="I192" t="s">
        <v>170</v>
      </c>
      <c r="J192" t="s">
        <v>172</v>
      </c>
      <c r="K192">
        <v>90</v>
      </c>
    </row>
    <row r="193" spans="1:11" x14ac:dyDescent="0.3">
      <c r="A193" t="s">
        <v>169</v>
      </c>
      <c r="B193" s="4">
        <v>27.81</v>
      </c>
      <c r="C193" s="4">
        <v>0.62</v>
      </c>
      <c r="D193" s="2">
        <v>0.2816382752988067</v>
      </c>
      <c r="E193" s="2">
        <v>0.85604338996597784</v>
      </c>
      <c r="F193">
        <v>610</v>
      </c>
      <c r="G193">
        <v>560</v>
      </c>
      <c r="H193" t="s">
        <v>170</v>
      </c>
      <c r="I193" t="s">
        <v>170</v>
      </c>
      <c r="J193" t="s">
        <v>172</v>
      </c>
      <c r="K193">
        <v>90</v>
      </c>
    </row>
    <row r="194" spans="1:11" x14ac:dyDescent="0.3">
      <c r="A194" t="s">
        <v>169</v>
      </c>
      <c r="B194" s="4">
        <v>28.27</v>
      </c>
      <c r="C194" s="4">
        <v>0.61</v>
      </c>
      <c r="D194" s="2">
        <v>0.27031970986298137</v>
      </c>
      <c r="E194" s="2">
        <v>0.82164045551058162</v>
      </c>
      <c r="F194">
        <v>610</v>
      </c>
      <c r="G194">
        <v>560</v>
      </c>
      <c r="H194" t="s">
        <v>170</v>
      </c>
      <c r="I194" t="s">
        <v>170</v>
      </c>
      <c r="J194" t="s">
        <v>172</v>
      </c>
      <c r="K194">
        <v>90</v>
      </c>
    </row>
    <row r="195" spans="1:11" x14ac:dyDescent="0.3">
      <c r="A195" t="s">
        <v>169</v>
      </c>
      <c r="B195" s="4">
        <v>27.07</v>
      </c>
      <c r="C195" s="4">
        <v>0.24</v>
      </c>
      <c r="D195" s="2">
        <v>3.5575025191720497E-2</v>
      </c>
      <c r="E195" s="2">
        <v>0.10813077565872492</v>
      </c>
      <c r="F195">
        <v>610</v>
      </c>
      <c r="G195">
        <v>560</v>
      </c>
      <c r="H195" t="s">
        <v>170</v>
      </c>
      <c r="I195" t="s">
        <v>170</v>
      </c>
      <c r="J195" t="s">
        <v>172</v>
      </c>
      <c r="K195">
        <v>193</v>
      </c>
    </row>
    <row r="196" spans="1:11" x14ac:dyDescent="0.3">
      <c r="A196" t="s">
        <v>169</v>
      </c>
      <c r="B196" s="4">
        <v>28.48</v>
      </c>
      <c r="C196" s="4">
        <v>0.22</v>
      </c>
      <c r="D196" s="2">
        <v>3.2868083066606393E-2</v>
      </c>
      <c r="E196" s="2">
        <v>9.9902988044396332E-2</v>
      </c>
      <c r="F196">
        <v>610</v>
      </c>
      <c r="G196">
        <v>560</v>
      </c>
      <c r="H196" t="s">
        <v>170</v>
      </c>
      <c r="I196" t="s">
        <v>170</v>
      </c>
      <c r="J196" t="s">
        <v>172</v>
      </c>
      <c r="K196">
        <v>193</v>
      </c>
    </row>
    <row r="197" spans="1:11" x14ac:dyDescent="0.3">
      <c r="A197" t="s">
        <v>169</v>
      </c>
      <c r="B197" s="4">
        <v>28.4</v>
      </c>
      <c r="C197" s="4">
        <v>0.24</v>
      </c>
      <c r="D197" s="2">
        <v>3.7822069447024362E-2</v>
      </c>
      <c r="E197" s="2">
        <v>0.11496069740736888</v>
      </c>
      <c r="F197">
        <v>610</v>
      </c>
      <c r="G197">
        <v>560</v>
      </c>
      <c r="H197" t="s">
        <v>170</v>
      </c>
      <c r="I197" t="s">
        <v>170</v>
      </c>
      <c r="J197" t="s">
        <v>172</v>
      </c>
      <c r="K197">
        <v>193</v>
      </c>
    </row>
    <row r="198" spans="1:11" x14ac:dyDescent="0.3">
      <c r="A198" t="s">
        <v>169</v>
      </c>
      <c r="B198" s="4">
        <v>29.13</v>
      </c>
      <c r="C198" s="4">
        <v>0.24</v>
      </c>
      <c r="D198" s="2">
        <v>4.1086584210680746E-2</v>
      </c>
      <c r="E198" s="2">
        <v>0.1248832346829202</v>
      </c>
      <c r="F198">
        <v>610</v>
      </c>
      <c r="G198">
        <v>560</v>
      </c>
      <c r="H198" t="s">
        <v>170</v>
      </c>
      <c r="I198" t="s">
        <v>170</v>
      </c>
      <c r="J198" t="s">
        <v>172</v>
      </c>
      <c r="K198">
        <v>193</v>
      </c>
    </row>
    <row r="199" spans="1:11" x14ac:dyDescent="0.3">
      <c r="A199" t="s">
        <v>169</v>
      </c>
      <c r="B199" s="4">
        <v>27.76</v>
      </c>
      <c r="C199" s="4">
        <v>0.22</v>
      </c>
      <c r="D199" s="2">
        <v>3.6868225765792129E-2</v>
      </c>
      <c r="E199" s="2">
        <v>0.11206147649176938</v>
      </c>
      <c r="F199">
        <v>610</v>
      </c>
      <c r="G199">
        <v>560</v>
      </c>
      <c r="H199" t="s">
        <v>170</v>
      </c>
      <c r="I199" t="s">
        <v>170</v>
      </c>
      <c r="J199" t="s">
        <v>172</v>
      </c>
      <c r="K199">
        <v>193</v>
      </c>
    </row>
    <row r="200" spans="1:11" x14ac:dyDescent="0.3">
      <c r="A200" t="s">
        <v>169</v>
      </c>
      <c r="B200" s="4">
        <v>28.18</v>
      </c>
      <c r="C200" s="4">
        <v>0.25</v>
      </c>
      <c r="D200" s="2">
        <v>3.9703481890156413E-2</v>
      </c>
      <c r="E200" s="2">
        <v>0.12067927626187359</v>
      </c>
      <c r="F200">
        <v>610</v>
      </c>
      <c r="G200">
        <v>560</v>
      </c>
      <c r="H200" t="s">
        <v>170</v>
      </c>
      <c r="I200" t="s">
        <v>170</v>
      </c>
      <c r="J200" t="s">
        <v>172</v>
      </c>
      <c r="K200">
        <v>193</v>
      </c>
    </row>
    <row r="201" spans="1:11" x14ac:dyDescent="0.3">
      <c r="A201" t="s">
        <v>169</v>
      </c>
      <c r="B201" s="4">
        <v>28.5</v>
      </c>
      <c r="C201" s="4">
        <v>0.25</v>
      </c>
      <c r="D201" s="2">
        <v>3.8315750931166348E-2</v>
      </c>
      <c r="E201" s="2">
        <v>0.11646124903090076</v>
      </c>
      <c r="F201">
        <v>610</v>
      </c>
      <c r="G201">
        <v>560</v>
      </c>
      <c r="H201" t="s">
        <v>170</v>
      </c>
      <c r="I201" t="s">
        <v>170</v>
      </c>
      <c r="J201" t="s">
        <v>172</v>
      </c>
      <c r="K201">
        <v>193</v>
      </c>
    </row>
    <row r="202" spans="1:11" x14ac:dyDescent="0.3">
      <c r="A202" t="s">
        <v>169</v>
      </c>
      <c r="B202" s="4">
        <v>28.14</v>
      </c>
      <c r="C202" s="4">
        <v>0.26</v>
      </c>
      <c r="D202" s="2">
        <v>4.1921819963675271E-2</v>
      </c>
      <c r="E202" s="2">
        <v>0.12742194517834429</v>
      </c>
      <c r="F202">
        <v>610</v>
      </c>
      <c r="G202">
        <v>560</v>
      </c>
      <c r="H202" t="s">
        <v>170</v>
      </c>
      <c r="I202" t="s">
        <v>170</v>
      </c>
      <c r="J202" t="s">
        <v>172</v>
      </c>
      <c r="K202">
        <v>193</v>
      </c>
    </row>
    <row r="203" spans="1:11" x14ac:dyDescent="0.3">
      <c r="A203" t="s">
        <v>169</v>
      </c>
      <c r="B203" s="4">
        <v>28.62</v>
      </c>
      <c r="C203" s="4">
        <v>0.33</v>
      </c>
      <c r="D203" s="2">
        <v>5.3956000000000004E-2</v>
      </c>
      <c r="E203" s="2">
        <v>0.16400000000000001</v>
      </c>
      <c r="F203">
        <v>610</v>
      </c>
      <c r="G203">
        <v>560</v>
      </c>
      <c r="H203" t="s">
        <v>170</v>
      </c>
      <c r="I203" t="s">
        <v>170</v>
      </c>
      <c r="J203" t="s">
        <v>172</v>
      </c>
      <c r="K203">
        <v>193</v>
      </c>
    </row>
    <row r="204" spans="1:11" x14ac:dyDescent="0.3">
      <c r="A204" t="s">
        <v>169</v>
      </c>
      <c r="B204" s="4">
        <v>29.02</v>
      </c>
      <c r="C204" s="4">
        <v>0.3</v>
      </c>
      <c r="D204" s="2">
        <v>5.461400000000001E-2</v>
      </c>
      <c r="E204" s="2">
        <v>0.16600000000000001</v>
      </c>
      <c r="F204">
        <v>610</v>
      </c>
      <c r="G204">
        <v>560</v>
      </c>
      <c r="H204" t="s">
        <v>170</v>
      </c>
      <c r="I204" t="s">
        <v>170</v>
      </c>
      <c r="J204" t="s">
        <v>172</v>
      </c>
      <c r="K204">
        <v>193</v>
      </c>
    </row>
    <row r="205" spans="1:11" x14ac:dyDescent="0.3">
      <c r="A205" t="s">
        <v>169</v>
      </c>
      <c r="B205" s="4">
        <v>29.56</v>
      </c>
      <c r="C205" s="4">
        <v>0.93</v>
      </c>
      <c r="D205" s="2">
        <v>0.52047863891799995</v>
      </c>
      <c r="E205" s="2">
        <v>1.582001942</v>
      </c>
      <c r="F205">
        <v>610</v>
      </c>
      <c r="G205">
        <v>560</v>
      </c>
      <c r="H205" t="s">
        <v>170</v>
      </c>
      <c r="I205" t="s">
        <v>170</v>
      </c>
      <c r="J205" t="s">
        <v>172</v>
      </c>
      <c r="K205">
        <v>75</v>
      </c>
    </row>
    <row r="206" spans="1:11" x14ac:dyDescent="0.3">
      <c r="A206" t="s">
        <v>169</v>
      </c>
      <c r="B206" s="4">
        <v>28.75</v>
      </c>
      <c r="C206" s="4">
        <v>0.85</v>
      </c>
      <c r="D206" s="2">
        <v>0.51131877916699997</v>
      </c>
      <c r="E206" s="2">
        <v>1.5541604229999999</v>
      </c>
      <c r="F206">
        <v>610</v>
      </c>
      <c r="G206">
        <v>560</v>
      </c>
      <c r="H206" t="s">
        <v>170</v>
      </c>
      <c r="I206" t="s">
        <v>170</v>
      </c>
      <c r="J206" t="s">
        <v>172</v>
      </c>
      <c r="K206">
        <v>75</v>
      </c>
    </row>
    <row r="207" spans="1:11" x14ac:dyDescent="0.3">
      <c r="A207" t="s">
        <v>169</v>
      </c>
      <c r="B207" s="4">
        <v>30.08</v>
      </c>
      <c r="C207" s="4">
        <v>0.79</v>
      </c>
      <c r="D207" s="2">
        <v>0.51787555703099997</v>
      </c>
      <c r="E207" s="2">
        <v>1.574089839</v>
      </c>
      <c r="F207">
        <v>610</v>
      </c>
      <c r="G207">
        <v>560</v>
      </c>
      <c r="H207" t="s">
        <v>170</v>
      </c>
      <c r="I207" t="s">
        <v>170</v>
      </c>
      <c r="J207" t="s">
        <v>172</v>
      </c>
      <c r="K207">
        <v>75</v>
      </c>
    </row>
    <row r="208" spans="1:11" x14ac:dyDescent="0.3">
      <c r="A208" t="s">
        <v>169</v>
      </c>
      <c r="B208" s="4">
        <v>29.05</v>
      </c>
      <c r="C208" s="4">
        <v>0.88</v>
      </c>
      <c r="D208" s="2">
        <v>0.31422685048999999</v>
      </c>
      <c r="E208" s="2">
        <v>0.95509681000000002</v>
      </c>
      <c r="F208">
        <v>610</v>
      </c>
      <c r="G208">
        <v>560</v>
      </c>
      <c r="H208" t="s">
        <v>170</v>
      </c>
      <c r="I208" t="s">
        <v>170</v>
      </c>
      <c r="J208" t="s">
        <v>172</v>
      </c>
      <c r="K208">
        <v>75</v>
      </c>
    </row>
    <row r="209" spans="1:11" x14ac:dyDescent="0.3">
      <c r="A209" t="s">
        <v>169</v>
      </c>
      <c r="B209" s="4">
        <v>29.26</v>
      </c>
      <c r="C209" s="4">
        <v>0.84</v>
      </c>
      <c r="D209" s="2">
        <v>0.34417525002000005</v>
      </c>
      <c r="E209" s="2">
        <v>1.0461253800000001</v>
      </c>
      <c r="F209">
        <v>610</v>
      </c>
      <c r="G209">
        <v>560</v>
      </c>
      <c r="H209" t="s">
        <v>170</v>
      </c>
      <c r="I209" t="s">
        <v>170</v>
      </c>
      <c r="J209" t="s">
        <v>172</v>
      </c>
      <c r="K209">
        <v>75</v>
      </c>
    </row>
    <row r="210" spans="1:11" x14ac:dyDescent="0.3">
      <c r="A210" t="s">
        <v>169</v>
      </c>
      <c r="B210" s="4">
        <v>28.32</v>
      </c>
      <c r="C210" s="4">
        <v>0.92</v>
      </c>
      <c r="D210" s="2">
        <v>0.32724693994999998</v>
      </c>
      <c r="E210" s="2">
        <v>0.99467154999999996</v>
      </c>
      <c r="F210">
        <v>610</v>
      </c>
      <c r="G210">
        <v>560</v>
      </c>
      <c r="H210" t="s">
        <v>170</v>
      </c>
      <c r="I210" t="s">
        <v>170</v>
      </c>
      <c r="J210" t="s">
        <v>172</v>
      </c>
      <c r="K210">
        <v>75</v>
      </c>
    </row>
    <row r="211" spans="1:11" x14ac:dyDescent="0.3">
      <c r="A211" t="s">
        <v>169</v>
      </c>
      <c r="B211" s="4">
        <v>28.81</v>
      </c>
      <c r="C211" s="4">
        <v>0.88</v>
      </c>
      <c r="D211" s="2">
        <v>0.31378629975</v>
      </c>
      <c r="E211" s="2">
        <v>0.95375774999999996</v>
      </c>
      <c r="F211">
        <v>610</v>
      </c>
      <c r="G211">
        <v>560</v>
      </c>
      <c r="H211" t="s">
        <v>170</v>
      </c>
      <c r="I211" t="s">
        <v>170</v>
      </c>
      <c r="J211" t="s">
        <v>172</v>
      </c>
      <c r="K211">
        <v>75</v>
      </c>
    </row>
    <row r="212" spans="1:11" x14ac:dyDescent="0.3">
      <c r="A212" t="s">
        <v>169</v>
      </c>
      <c r="B212" s="4">
        <v>29.63</v>
      </c>
      <c r="C212" s="4">
        <v>0.85</v>
      </c>
      <c r="D212" s="2">
        <v>0.20890996165561465</v>
      </c>
      <c r="E212" s="2">
        <v>0.6282696058955205</v>
      </c>
      <c r="F212">
        <v>612</v>
      </c>
      <c r="G212">
        <v>560</v>
      </c>
      <c r="H212" t="s">
        <v>170</v>
      </c>
      <c r="I212" t="s">
        <v>170</v>
      </c>
      <c r="J212" t="s">
        <v>172</v>
      </c>
      <c r="K212">
        <v>50</v>
      </c>
    </row>
    <row r="213" spans="1:11" x14ac:dyDescent="0.3">
      <c r="A213" t="s">
        <v>169</v>
      </c>
      <c r="B213" s="4">
        <v>29.98</v>
      </c>
      <c r="C213" s="4">
        <v>0.69</v>
      </c>
      <c r="D213" s="2">
        <v>0.21214853145489537</v>
      </c>
      <c r="E213" s="2">
        <v>0.63902936078450812</v>
      </c>
      <c r="F213">
        <v>612</v>
      </c>
      <c r="G213">
        <v>560</v>
      </c>
      <c r="H213" t="s">
        <v>170</v>
      </c>
      <c r="I213" t="s">
        <v>170</v>
      </c>
      <c r="J213" t="s">
        <v>172</v>
      </c>
      <c r="K213">
        <v>50</v>
      </c>
    </row>
    <row r="214" spans="1:11" x14ac:dyDescent="0.3">
      <c r="A214" t="s">
        <v>169</v>
      </c>
      <c r="B214" s="4">
        <v>28.62</v>
      </c>
      <c r="C214" s="4">
        <v>0.63</v>
      </c>
      <c r="D214" s="2">
        <v>0.19408468298854858</v>
      </c>
      <c r="E214" s="2">
        <v>0.58413172127271518</v>
      </c>
      <c r="F214">
        <v>612</v>
      </c>
      <c r="G214">
        <v>560</v>
      </c>
      <c r="H214" t="s">
        <v>170</v>
      </c>
      <c r="I214" t="s">
        <v>170</v>
      </c>
      <c r="J214" t="s">
        <v>172</v>
      </c>
      <c r="K214">
        <v>50</v>
      </c>
    </row>
    <row r="215" spans="1:11" x14ac:dyDescent="0.3">
      <c r="A215" t="s">
        <v>169</v>
      </c>
      <c r="B215" s="4">
        <v>29.69</v>
      </c>
      <c r="C215" s="4">
        <v>0.48</v>
      </c>
      <c r="D215" s="2">
        <v>0.21938966831134424</v>
      </c>
      <c r="E215" s="2">
        <v>0.66022222817383092</v>
      </c>
      <c r="F215">
        <v>612</v>
      </c>
      <c r="G215">
        <v>560</v>
      </c>
      <c r="H215" t="s">
        <v>170</v>
      </c>
      <c r="I215" t="s">
        <v>170</v>
      </c>
      <c r="J215" t="s">
        <v>172</v>
      </c>
      <c r="K215">
        <v>50</v>
      </c>
    </row>
    <row r="216" spans="1:11" x14ac:dyDescent="0.3">
      <c r="A216" t="s">
        <v>169</v>
      </c>
      <c r="B216" s="4">
        <v>29.83</v>
      </c>
      <c r="C216" s="4">
        <v>0.77</v>
      </c>
      <c r="D216" s="2">
        <v>0.2547913474913901</v>
      </c>
      <c r="E216" s="2">
        <v>0.76458972500148004</v>
      </c>
      <c r="F216">
        <v>612</v>
      </c>
      <c r="G216">
        <v>560</v>
      </c>
      <c r="H216" t="s">
        <v>170</v>
      </c>
      <c r="I216" t="s">
        <v>170</v>
      </c>
      <c r="J216" t="s">
        <v>172</v>
      </c>
      <c r="K216">
        <v>50</v>
      </c>
    </row>
    <row r="217" spans="1:11" x14ac:dyDescent="0.3">
      <c r="A217" t="s">
        <v>169</v>
      </c>
      <c r="B217" s="4">
        <v>29.48</v>
      </c>
      <c r="C217" s="4">
        <v>0.75</v>
      </c>
      <c r="D217" s="2">
        <v>0.2105576305748505</v>
      </c>
      <c r="E217" s="2">
        <v>0.63339772851123843</v>
      </c>
      <c r="F217">
        <v>612</v>
      </c>
      <c r="G217">
        <v>560</v>
      </c>
      <c r="H217" t="s">
        <v>170</v>
      </c>
      <c r="I217" t="s">
        <v>170</v>
      </c>
      <c r="J217" t="s">
        <v>172</v>
      </c>
      <c r="K217">
        <v>50</v>
      </c>
    </row>
    <row r="218" spans="1:11" x14ac:dyDescent="0.3">
      <c r="A218" t="s">
        <v>169</v>
      </c>
      <c r="B218" s="4">
        <v>28.88</v>
      </c>
      <c r="C218" s="4">
        <v>0.14000000000000001</v>
      </c>
      <c r="D218" s="2">
        <v>1.1366425167647751E-2</v>
      </c>
      <c r="E218" s="2">
        <v>3.4211146504289552E-2</v>
      </c>
      <c r="F218">
        <v>612</v>
      </c>
      <c r="G218">
        <v>560</v>
      </c>
      <c r="H218" t="s">
        <v>170</v>
      </c>
      <c r="I218" t="s">
        <v>170</v>
      </c>
      <c r="J218" t="s">
        <v>172</v>
      </c>
      <c r="K218">
        <v>193</v>
      </c>
    </row>
    <row r="219" spans="1:11" x14ac:dyDescent="0.3">
      <c r="A219" t="s">
        <v>169</v>
      </c>
      <c r="B219" s="4">
        <v>28.99</v>
      </c>
      <c r="C219" s="4">
        <v>0.14000000000000001</v>
      </c>
      <c r="D219" s="2">
        <v>1.4043506101622633E-2</v>
      </c>
      <c r="E219" s="2">
        <v>4.2346258652271096E-2</v>
      </c>
      <c r="F219">
        <v>612</v>
      </c>
      <c r="G219">
        <v>560</v>
      </c>
      <c r="H219" t="s">
        <v>170</v>
      </c>
      <c r="I219" t="s">
        <v>170</v>
      </c>
      <c r="J219" t="s">
        <v>172</v>
      </c>
      <c r="K219">
        <v>193</v>
      </c>
    </row>
    <row r="220" spans="1:11" x14ac:dyDescent="0.3">
      <c r="A220" t="s">
        <v>169</v>
      </c>
      <c r="B220" s="4">
        <v>29.41</v>
      </c>
      <c r="C220" s="4">
        <v>0.14000000000000001</v>
      </c>
      <c r="D220" s="2">
        <v>1.3116738947197032E-2</v>
      </c>
      <c r="E220" s="2">
        <v>3.9514609415133829E-2</v>
      </c>
      <c r="F220">
        <v>612</v>
      </c>
      <c r="G220">
        <v>560</v>
      </c>
      <c r="H220" t="s">
        <v>170</v>
      </c>
      <c r="I220" t="s">
        <v>170</v>
      </c>
      <c r="J220" t="s">
        <v>172</v>
      </c>
      <c r="K220">
        <v>193</v>
      </c>
    </row>
    <row r="221" spans="1:11" x14ac:dyDescent="0.3">
      <c r="A221" t="s">
        <v>169</v>
      </c>
      <c r="B221" s="4">
        <v>30</v>
      </c>
      <c r="C221" s="4">
        <v>0.16</v>
      </c>
      <c r="D221" s="2">
        <v>1.4571330712496538E-2</v>
      </c>
      <c r="E221" s="2">
        <v>4.3943945866697483E-2</v>
      </c>
      <c r="F221">
        <v>612</v>
      </c>
      <c r="G221">
        <v>560</v>
      </c>
      <c r="H221" t="s">
        <v>170</v>
      </c>
      <c r="I221" t="s">
        <v>170</v>
      </c>
      <c r="J221" t="s">
        <v>172</v>
      </c>
      <c r="K221">
        <v>193</v>
      </c>
    </row>
    <row r="222" spans="1:11" x14ac:dyDescent="0.3">
      <c r="A222" t="s">
        <v>169</v>
      </c>
      <c r="B222" s="4">
        <v>31.19</v>
      </c>
      <c r="C222" s="4">
        <v>0.16</v>
      </c>
      <c r="D222" s="2">
        <v>1.4211892934018996E-2</v>
      </c>
      <c r="E222" s="2">
        <v>4.2828165170566597E-2</v>
      </c>
      <c r="F222">
        <v>612</v>
      </c>
      <c r="G222">
        <v>560</v>
      </c>
      <c r="H222" t="s">
        <v>170</v>
      </c>
      <c r="I222" t="s">
        <v>170</v>
      </c>
      <c r="J222" t="s">
        <v>172</v>
      </c>
      <c r="K222">
        <v>193</v>
      </c>
    </row>
    <row r="223" spans="1:11" x14ac:dyDescent="0.3">
      <c r="A223" t="s">
        <v>169</v>
      </c>
      <c r="B223" s="4">
        <v>29.28</v>
      </c>
      <c r="C223" s="4">
        <v>0.15</v>
      </c>
      <c r="D223" s="2">
        <v>1.585462015464234E-2</v>
      </c>
      <c r="E223" s="2">
        <v>4.7851803702023347E-2</v>
      </c>
      <c r="F223">
        <v>612</v>
      </c>
      <c r="G223">
        <v>560</v>
      </c>
      <c r="H223" t="s">
        <v>170</v>
      </c>
      <c r="I223" t="s">
        <v>170</v>
      </c>
      <c r="J223" t="s">
        <v>172</v>
      </c>
      <c r="K223">
        <v>193</v>
      </c>
    </row>
    <row r="224" spans="1:11" x14ac:dyDescent="0.3">
      <c r="A224" t="s">
        <v>169</v>
      </c>
      <c r="B224" s="4">
        <v>30.7</v>
      </c>
      <c r="C224" s="4">
        <v>0.18</v>
      </c>
      <c r="D224" s="2">
        <v>2.8954559980808172E-2</v>
      </c>
      <c r="E224" s="2">
        <v>8.7236744822064352E-2</v>
      </c>
      <c r="F224">
        <v>612</v>
      </c>
      <c r="G224">
        <v>560</v>
      </c>
      <c r="H224" t="s">
        <v>170</v>
      </c>
      <c r="I224" t="s">
        <v>170</v>
      </c>
      <c r="J224" t="s">
        <v>172</v>
      </c>
      <c r="K224">
        <v>130</v>
      </c>
    </row>
    <row r="225" spans="1:11" x14ac:dyDescent="0.3">
      <c r="A225" t="s">
        <v>169</v>
      </c>
      <c r="B225" s="4">
        <v>28.75</v>
      </c>
      <c r="C225" s="4">
        <v>0.16</v>
      </c>
      <c r="D225" s="2">
        <v>2.5861185553654947E-2</v>
      </c>
      <c r="E225" s="2">
        <v>7.7912300961922906E-2</v>
      </c>
      <c r="F225">
        <v>612</v>
      </c>
      <c r="G225">
        <v>560</v>
      </c>
      <c r="H225" t="s">
        <v>170</v>
      </c>
      <c r="I225" t="s">
        <v>170</v>
      </c>
      <c r="J225" t="s">
        <v>172</v>
      </c>
      <c r="K225">
        <v>130</v>
      </c>
    </row>
    <row r="226" spans="1:11" x14ac:dyDescent="0.3">
      <c r="A226" t="s">
        <v>169</v>
      </c>
      <c r="B226" s="4">
        <v>30.61</v>
      </c>
      <c r="C226" s="4">
        <v>0.21</v>
      </c>
      <c r="D226" s="2">
        <v>3.0853059209921537E-2</v>
      </c>
      <c r="E226" s="2">
        <v>9.3007749414597482E-2</v>
      </c>
      <c r="F226">
        <v>612</v>
      </c>
      <c r="G226">
        <v>560</v>
      </c>
      <c r="H226" t="s">
        <v>170</v>
      </c>
      <c r="I226" t="s">
        <v>170</v>
      </c>
      <c r="J226" t="s">
        <v>172</v>
      </c>
      <c r="K226">
        <v>130</v>
      </c>
    </row>
    <row r="227" spans="1:11" x14ac:dyDescent="0.3">
      <c r="A227" t="s">
        <v>169</v>
      </c>
      <c r="B227" s="4">
        <v>28.51</v>
      </c>
      <c r="C227" s="4">
        <v>0.17</v>
      </c>
      <c r="D227" s="2">
        <v>1.5527925396826885E-2</v>
      </c>
      <c r="E227" s="2">
        <v>4.678338050802433E-2</v>
      </c>
      <c r="F227">
        <v>612</v>
      </c>
      <c r="G227">
        <v>560</v>
      </c>
      <c r="H227" t="s">
        <v>170</v>
      </c>
      <c r="I227" t="s">
        <v>170</v>
      </c>
      <c r="J227" t="s">
        <v>172</v>
      </c>
      <c r="K227">
        <v>193</v>
      </c>
    </row>
    <row r="228" spans="1:11" x14ac:dyDescent="0.3">
      <c r="A228" t="s">
        <v>169</v>
      </c>
      <c r="B228" s="4">
        <v>28.61</v>
      </c>
      <c r="C228" s="4">
        <v>0.15</v>
      </c>
      <c r="D228" s="2">
        <v>1.9633520642141279E-2</v>
      </c>
      <c r="E228" s="2">
        <v>5.9265639615871106E-2</v>
      </c>
      <c r="F228">
        <v>612</v>
      </c>
      <c r="G228">
        <v>560</v>
      </c>
      <c r="H228" t="s">
        <v>170</v>
      </c>
      <c r="I228" t="s">
        <v>170</v>
      </c>
      <c r="J228" t="s">
        <v>172</v>
      </c>
      <c r="K228">
        <v>193</v>
      </c>
    </row>
    <row r="229" spans="1:11" x14ac:dyDescent="0.3">
      <c r="A229" t="s">
        <v>169</v>
      </c>
      <c r="B229" s="4">
        <v>30.37</v>
      </c>
      <c r="C229" s="4">
        <v>0.18</v>
      </c>
      <c r="D229" s="2">
        <v>1.8993243100169605E-2</v>
      </c>
      <c r="E229" s="2">
        <v>5.7276653628525617E-2</v>
      </c>
      <c r="F229">
        <v>612</v>
      </c>
      <c r="G229">
        <v>560</v>
      </c>
      <c r="H229" t="s">
        <v>170</v>
      </c>
      <c r="I229" t="s">
        <v>170</v>
      </c>
      <c r="J229" t="s">
        <v>172</v>
      </c>
      <c r="K229">
        <v>193</v>
      </c>
    </row>
    <row r="230" spans="1:11" x14ac:dyDescent="0.3">
      <c r="A230" t="s">
        <v>169</v>
      </c>
      <c r="B230" s="4">
        <v>29.45</v>
      </c>
      <c r="C230" s="4">
        <v>0.16</v>
      </c>
      <c r="D230" s="2">
        <v>2.253475650800011E-2</v>
      </c>
      <c r="E230" s="2">
        <v>6.8034487448117381E-2</v>
      </c>
      <c r="F230">
        <v>612</v>
      </c>
      <c r="G230">
        <v>560</v>
      </c>
      <c r="H230" t="s">
        <v>170</v>
      </c>
      <c r="I230" t="s">
        <v>170</v>
      </c>
      <c r="J230" t="s">
        <v>172</v>
      </c>
      <c r="K230">
        <v>193</v>
      </c>
    </row>
    <row r="231" spans="1:11" x14ac:dyDescent="0.3">
      <c r="A231" t="s">
        <v>169</v>
      </c>
      <c r="B231" s="4">
        <v>29.5</v>
      </c>
      <c r="C231" s="4">
        <v>0.17</v>
      </c>
      <c r="D231" s="2">
        <v>2.1250745294472705E-2</v>
      </c>
      <c r="E231" s="2">
        <v>6.4156663562843635E-2</v>
      </c>
      <c r="F231">
        <v>612</v>
      </c>
      <c r="G231">
        <v>560</v>
      </c>
      <c r="H231" t="s">
        <v>170</v>
      </c>
      <c r="I231" t="s">
        <v>170</v>
      </c>
      <c r="J231" t="s">
        <v>172</v>
      </c>
      <c r="K231">
        <v>193</v>
      </c>
    </row>
    <row r="232" spans="1:11" x14ac:dyDescent="0.3">
      <c r="A232" t="s">
        <v>169</v>
      </c>
      <c r="B232" s="4">
        <v>29.38</v>
      </c>
      <c r="C232" s="4">
        <v>0.18</v>
      </c>
      <c r="D232" s="2">
        <v>2.2970295014836124E-2</v>
      </c>
      <c r="E232" s="2">
        <v>6.9362002422461808E-2</v>
      </c>
      <c r="F232">
        <v>612</v>
      </c>
      <c r="G232">
        <v>560</v>
      </c>
      <c r="H232" t="s">
        <v>170</v>
      </c>
      <c r="I232" t="s">
        <v>170</v>
      </c>
      <c r="J232" t="s">
        <v>172</v>
      </c>
      <c r="K232">
        <v>193</v>
      </c>
    </row>
    <row r="233" spans="1:11" x14ac:dyDescent="0.3">
      <c r="A233" t="s">
        <v>169</v>
      </c>
      <c r="B233" s="4">
        <v>28.82</v>
      </c>
      <c r="C233" s="4">
        <v>0.19</v>
      </c>
      <c r="D233" s="2">
        <v>0.12230428214529643</v>
      </c>
      <c r="E233" s="2">
        <v>0.37128770274099321</v>
      </c>
      <c r="F233">
        <v>612</v>
      </c>
      <c r="G233">
        <v>560</v>
      </c>
      <c r="H233" t="s">
        <v>170</v>
      </c>
      <c r="I233" t="s">
        <v>170</v>
      </c>
      <c r="J233" t="s">
        <v>172</v>
      </c>
      <c r="K233">
        <v>193</v>
      </c>
    </row>
    <row r="234" spans="1:11" x14ac:dyDescent="0.3">
      <c r="A234" t="s">
        <v>169</v>
      </c>
      <c r="B234" s="4">
        <v>28.84</v>
      </c>
      <c r="C234" s="4">
        <v>0.18</v>
      </c>
      <c r="D234" s="2">
        <v>2.2073717086761677E-2</v>
      </c>
      <c r="E234" s="2">
        <v>6.6627078806594062E-2</v>
      </c>
      <c r="F234">
        <v>612</v>
      </c>
      <c r="G234">
        <v>560</v>
      </c>
      <c r="H234" t="s">
        <v>170</v>
      </c>
      <c r="I234" t="s">
        <v>170</v>
      </c>
      <c r="J234" t="s">
        <v>172</v>
      </c>
      <c r="K234">
        <v>193</v>
      </c>
    </row>
    <row r="235" spans="1:11" x14ac:dyDescent="0.3">
      <c r="A235" t="s">
        <v>169</v>
      </c>
      <c r="B235" s="4">
        <v>28.58</v>
      </c>
      <c r="C235" s="4">
        <v>0.16</v>
      </c>
      <c r="D235" s="2">
        <v>1.6303564311168486E-2</v>
      </c>
      <c r="E235" s="2">
        <v>4.9141537027617831E-2</v>
      </c>
      <c r="F235">
        <v>612</v>
      </c>
      <c r="G235">
        <v>560</v>
      </c>
      <c r="H235" t="s">
        <v>170</v>
      </c>
      <c r="I235" t="s">
        <v>170</v>
      </c>
      <c r="J235" t="s">
        <v>172</v>
      </c>
      <c r="K235">
        <v>193</v>
      </c>
    </row>
    <row r="236" spans="1:11" x14ac:dyDescent="0.3">
      <c r="A236" t="s">
        <v>169</v>
      </c>
      <c r="B236" s="4">
        <v>29.23</v>
      </c>
      <c r="C236" s="4">
        <v>0.15</v>
      </c>
      <c r="D236" s="2">
        <v>2.1691003365988861E-2</v>
      </c>
      <c r="E236" s="2">
        <v>6.5521779540475319E-2</v>
      </c>
      <c r="F236">
        <v>612</v>
      </c>
      <c r="G236">
        <v>560</v>
      </c>
      <c r="H236" t="s">
        <v>170</v>
      </c>
      <c r="I236" t="s">
        <v>170</v>
      </c>
      <c r="J236" t="s">
        <v>172</v>
      </c>
      <c r="K236">
        <v>193</v>
      </c>
    </row>
    <row r="237" spans="1:11" x14ac:dyDescent="0.3">
      <c r="A237" t="s">
        <v>169</v>
      </c>
      <c r="B237" s="4">
        <v>29.01</v>
      </c>
      <c r="C237" s="4">
        <v>0.16</v>
      </c>
      <c r="D237" s="2">
        <v>2.127445873191821E-2</v>
      </c>
      <c r="E237" s="2">
        <v>6.42340292058175E-2</v>
      </c>
      <c r="F237">
        <v>612</v>
      </c>
      <c r="G237">
        <v>560</v>
      </c>
      <c r="H237" t="s">
        <v>170</v>
      </c>
      <c r="I237" t="s">
        <v>170</v>
      </c>
      <c r="J237" t="s">
        <v>172</v>
      </c>
      <c r="K237">
        <v>193</v>
      </c>
    </row>
    <row r="238" spans="1:11" x14ac:dyDescent="0.3">
      <c r="A238" t="s">
        <v>169</v>
      </c>
      <c r="B238" s="4">
        <v>28.75</v>
      </c>
      <c r="C238" s="4">
        <v>0.17</v>
      </c>
      <c r="D238" s="2">
        <v>2.0174402317902587E-2</v>
      </c>
      <c r="E238" s="2">
        <v>6.0883184325337313E-2</v>
      </c>
      <c r="F238">
        <v>612</v>
      </c>
      <c r="G238">
        <v>560</v>
      </c>
      <c r="H238" t="s">
        <v>170</v>
      </c>
      <c r="I238" t="s">
        <v>170</v>
      </c>
      <c r="J238" t="s">
        <v>172</v>
      </c>
      <c r="K238">
        <v>193</v>
      </c>
    </row>
    <row r="239" spans="1:11" x14ac:dyDescent="0.3">
      <c r="A239" t="s">
        <v>169</v>
      </c>
      <c r="B239" s="4">
        <v>28.78</v>
      </c>
      <c r="C239" s="4">
        <v>0.16</v>
      </c>
      <c r="D239" s="2">
        <v>2.5686844387171517E-2</v>
      </c>
      <c r="E239" s="2">
        <v>7.7634002829550491E-2</v>
      </c>
      <c r="F239">
        <v>612</v>
      </c>
      <c r="G239">
        <v>560</v>
      </c>
      <c r="H239" t="s">
        <v>170</v>
      </c>
      <c r="I239" t="s">
        <v>170</v>
      </c>
      <c r="J239" t="s">
        <v>172</v>
      </c>
      <c r="K239">
        <v>193</v>
      </c>
    </row>
    <row r="240" spans="1:11" x14ac:dyDescent="0.3">
      <c r="A240" t="s">
        <v>169</v>
      </c>
      <c r="B240" s="4">
        <v>29.22</v>
      </c>
      <c r="C240" s="4">
        <v>0.16</v>
      </c>
      <c r="D240" s="2">
        <v>2.7955170445824486E-2</v>
      </c>
      <c r="E240" s="2">
        <v>8.4532402999877174E-2</v>
      </c>
      <c r="F240">
        <v>612</v>
      </c>
      <c r="G240">
        <v>560</v>
      </c>
      <c r="H240" t="s">
        <v>170</v>
      </c>
      <c r="I240" t="s">
        <v>170</v>
      </c>
      <c r="J240" t="s">
        <v>172</v>
      </c>
      <c r="K240">
        <v>193</v>
      </c>
    </row>
    <row r="241" spans="1:11" x14ac:dyDescent="0.3">
      <c r="A241" t="s">
        <v>169</v>
      </c>
      <c r="B241" s="4">
        <v>28.89</v>
      </c>
      <c r="C241" s="4">
        <v>0.16</v>
      </c>
      <c r="D241" s="2">
        <v>2.8055164137396314E-2</v>
      </c>
      <c r="E241" s="2">
        <v>8.4836318159299776E-2</v>
      </c>
      <c r="F241">
        <v>612</v>
      </c>
      <c r="G241">
        <v>560</v>
      </c>
      <c r="H241" t="s">
        <v>170</v>
      </c>
      <c r="I241" t="s">
        <v>170</v>
      </c>
      <c r="J241" t="s">
        <v>172</v>
      </c>
      <c r="K241">
        <v>193</v>
      </c>
    </row>
    <row r="242" spans="1:11" x14ac:dyDescent="0.3">
      <c r="A242" t="s">
        <v>169</v>
      </c>
      <c r="B242" s="4">
        <v>28.55</v>
      </c>
      <c r="C242" s="4">
        <v>0.16</v>
      </c>
      <c r="D242" s="2">
        <v>3.2946773663565007E-2</v>
      </c>
      <c r="E242" s="2">
        <v>9.9704034746146017E-2</v>
      </c>
      <c r="F242">
        <v>612</v>
      </c>
      <c r="G242">
        <v>560</v>
      </c>
      <c r="H242" t="s">
        <v>170</v>
      </c>
      <c r="I242" t="s">
        <v>170</v>
      </c>
      <c r="J242" t="s">
        <v>172</v>
      </c>
      <c r="K242">
        <v>193</v>
      </c>
    </row>
    <row r="243" spans="1:11" x14ac:dyDescent="0.3">
      <c r="A243" t="s">
        <v>169</v>
      </c>
      <c r="B243" s="4">
        <v>29.13</v>
      </c>
      <c r="C243" s="4">
        <v>0.14000000000000001</v>
      </c>
      <c r="D243" s="2">
        <v>1.1267192130936214E-2</v>
      </c>
      <c r="E243" s="2">
        <v>3.3990005935886636E-2</v>
      </c>
      <c r="F243">
        <v>612</v>
      </c>
      <c r="G243">
        <v>560</v>
      </c>
      <c r="H243" t="s">
        <v>170</v>
      </c>
      <c r="I243" t="s">
        <v>170</v>
      </c>
      <c r="J243" t="s">
        <v>172</v>
      </c>
      <c r="K243">
        <v>193</v>
      </c>
    </row>
    <row r="244" spans="1:11" x14ac:dyDescent="0.3">
      <c r="A244" t="s">
        <v>169</v>
      </c>
      <c r="B244" s="4">
        <v>29.16</v>
      </c>
      <c r="C244" s="4">
        <v>0.14000000000000001</v>
      </c>
      <c r="D244" s="2">
        <v>1.7214200424973188E-2</v>
      </c>
      <c r="E244" s="2">
        <v>5.2064829915461595E-2</v>
      </c>
      <c r="F244">
        <v>612</v>
      </c>
      <c r="G244">
        <v>560</v>
      </c>
      <c r="H244" t="s">
        <v>170</v>
      </c>
      <c r="I244" t="s">
        <v>170</v>
      </c>
      <c r="J244" t="s">
        <v>172</v>
      </c>
      <c r="K244">
        <v>193</v>
      </c>
    </row>
    <row r="245" spans="1:11" x14ac:dyDescent="0.3">
      <c r="A245" t="s">
        <v>169</v>
      </c>
      <c r="B245" s="4">
        <v>29.13</v>
      </c>
      <c r="C245" s="4">
        <v>0.21</v>
      </c>
      <c r="D245" s="2">
        <v>4.1448642993491699E-2</v>
      </c>
      <c r="E245" s="2">
        <v>0.12502913853907305</v>
      </c>
      <c r="F245">
        <v>612</v>
      </c>
      <c r="G245">
        <v>560</v>
      </c>
      <c r="H245" t="s">
        <v>170</v>
      </c>
      <c r="I245" t="s">
        <v>170</v>
      </c>
      <c r="J245" t="s">
        <v>172</v>
      </c>
      <c r="K245">
        <v>130</v>
      </c>
    </row>
    <row r="246" spans="1:11" x14ac:dyDescent="0.3">
      <c r="A246" t="s">
        <v>169</v>
      </c>
      <c r="B246" s="4">
        <v>29.28</v>
      </c>
      <c r="C246" s="4">
        <v>0.23</v>
      </c>
      <c r="D246" s="2">
        <v>4.3486627459302117E-2</v>
      </c>
      <c r="E246" s="2">
        <v>0.13121875936839503</v>
      </c>
      <c r="F246">
        <v>612</v>
      </c>
      <c r="G246">
        <v>560</v>
      </c>
      <c r="H246" t="s">
        <v>170</v>
      </c>
      <c r="I246" t="s">
        <v>170</v>
      </c>
      <c r="J246" t="s">
        <v>172</v>
      </c>
      <c r="K246">
        <v>130</v>
      </c>
    </row>
    <row r="247" spans="1:11" x14ac:dyDescent="0.3">
      <c r="A247" t="s">
        <v>169</v>
      </c>
      <c r="B247" s="4">
        <v>29.15</v>
      </c>
      <c r="C247" s="4">
        <v>0.19</v>
      </c>
      <c r="D247" s="2">
        <v>4.5866334775246174E-2</v>
      </c>
      <c r="E247" s="2">
        <v>0.13843788306273511</v>
      </c>
      <c r="F247">
        <v>612</v>
      </c>
      <c r="G247">
        <v>560</v>
      </c>
      <c r="H247" t="s">
        <v>170</v>
      </c>
      <c r="I247" t="s">
        <v>170</v>
      </c>
      <c r="J247" t="s">
        <v>172</v>
      </c>
      <c r="K247">
        <v>130</v>
      </c>
    </row>
    <row r="248" spans="1:11" x14ac:dyDescent="0.3">
      <c r="A248" t="s">
        <v>169</v>
      </c>
      <c r="B248" s="4">
        <v>29.48</v>
      </c>
      <c r="C248" s="4">
        <v>0.25</v>
      </c>
      <c r="D248" s="2">
        <v>6.5801741113644091E-2</v>
      </c>
      <c r="E248" s="2">
        <v>0.1984975964370167</v>
      </c>
      <c r="F248">
        <v>612</v>
      </c>
      <c r="G248">
        <v>560</v>
      </c>
      <c r="H248" t="s">
        <v>170</v>
      </c>
      <c r="I248" t="s">
        <v>170</v>
      </c>
      <c r="J248" t="s">
        <v>172</v>
      </c>
      <c r="K248">
        <v>90</v>
      </c>
    </row>
    <row r="249" spans="1:11" x14ac:dyDescent="0.3">
      <c r="A249" t="s">
        <v>169</v>
      </c>
      <c r="B249" s="4">
        <v>28.87</v>
      </c>
      <c r="C249" s="4">
        <v>0.25</v>
      </c>
      <c r="D249" s="2">
        <v>6.1772245314991717E-2</v>
      </c>
      <c r="E249" s="2">
        <v>0.18623170116682294</v>
      </c>
      <c r="F249">
        <v>612</v>
      </c>
      <c r="G249">
        <v>560</v>
      </c>
      <c r="H249" t="s">
        <v>170</v>
      </c>
      <c r="I249" t="s">
        <v>170</v>
      </c>
      <c r="J249" t="s">
        <v>172</v>
      </c>
      <c r="K249">
        <v>90</v>
      </c>
    </row>
    <row r="250" spans="1:11" x14ac:dyDescent="0.3">
      <c r="A250" t="s">
        <v>169</v>
      </c>
      <c r="B250" s="4">
        <v>29.12</v>
      </c>
      <c r="C250" s="4">
        <v>0.25</v>
      </c>
      <c r="D250" s="2">
        <v>5.8662557779202242E-2</v>
      </c>
      <c r="E250" s="2">
        <v>0.17679298227793996</v>
      </c>
      <c r="F250">
        <v>612</v>
      </c>
      <c r="G250">
        <v>560</v>
      </c>
      <c r="H250" t="s">
        <v>170</v>
      </c>
      <c r="I250" t="s">
        <v>170</v>
      </c>
      <c r="J250" t="s">
        <v>172</v>
      </c>
      <c r="K250">
        <v>90</v>
      </c>
    </row>
    <row r="251" spans="1:11" x14ac:dyDescent="0.3">
      <c r="A251" t="s">
        <v>169</v>
      </c>
      <c r="B251" s="4">
        <v>29.16</v>
      </c>
      <c r="C251" s="4">
        <v>0.17</v>
      </c>
      <c r="D251" s="2">
        <v>1.4095051381849836E-2</v>
      </c>
      <c r="E251" s="2">
        <v>4.2486864377700974E-2</v>
      </c>
      <c r="F251">
        <v>612</v>
      </c>
      <c r="G251">
        <v>560</v>
      </c>
      <c r="H251" t="s">
        <v>170</v>
      </c>
      <c r="I251" t="s">
        <v>170</v>
      </c>
      <c r="J251" t="s">
        <v>172</v>
      </c>
      <c r="K251">
        <v>193</v>
      </c>
    </row>
    <row r="252" spans="1:11" x14ac:dyDescent="0.3">
      <c r="A252" t="s">
        <v>169</v>
      </c>
      <c r="B252" s="4">
        <v>29.41</v>
      </c>
      <c r="C252" s="4">
        <v>0.16</v>
      </c>
      <c r="D252" s="2">
        <v>1.4711465379410097E-2</v>
      </c>
      <c r="E252" s="2">
        <v>4.4351405840818314E-2</v>
      </c>
      <c r="F252">
        <v>612</v>
      </c>
      <c r="G252">
        <v>560</v>
      </c>
      <c r="H252" t="s">
        <v>170</v>
      </c>
      <c r="I252" t="s">
        <v>170</v>
      </c>
      <c r="J252" t="s">
        <v>172</v>
      </c>
      <c r="K252">
        <v>193</v>
      </c>
    </row>
    <row r="253" spans="1:11" x14ac:dyDescent="0.3">
      <c r="A253" t="s">
        <v>169</v>
      </c>
      <c r="B253" s="4">
        <v>29.03</v>
      </c>
      <c r="C253" s="4">
        <v>0.17</v>
      </c>
      <c r="D253" s="2">
        <v>1.3545472699783153E-2</v>
      </c>
      <c r="E253" s="2">
        <v>4.080746259441214E-2</v>
      </c>
      <c r="F253">
        <v>612</v>
      </c>
      <c r="G253">
        <v>560</v>
      </c>
      <c r="H253" t="s">
        <v>170</v>
      </c>
      <c r="I253" t="s">
        <v>170</v>
      </c>
      <c r="J253" t="s">
        <v>172</v>
      </c>
      <c r="K253">
        <v>193</v>
      </c>
    </row>
    <row r="254" spans="1:11" x14ac:dyDescent="0.3">
      <c r="A254" t="s">
        <v>169</v>
      </c>
      <c r="B254" s="4">
        <v>29.75</v>
      </c>
      <c r="C254" s="4">
        <v>0.19</v>
      </c>
      <c r="D254" s="2">
        <v>1.4226415868981096E-2</v>
      </c>
      <c r="E254" s="2">
        <v>4.2872501571750599E-2</v>
      </c>
      <c r="F254">
        <v>612</v>
      </c>
      <c r="G254">
        <v>560</v>
      </c>
      <c r="H254" t="s">
        <v>170</v>
      </c>
      <c r="I254" t="s">
        <v>170</v>
      </c>
      <c r="J254" t="s">
        <v>172</v>
      </c>
      <c r="K254">
        <v>193</v>
      </c>
    </row>
    <row r="255" spans="1:11" x14ac:dyDescent="0.3">
      <c r="A255" t="s">
        <v>169</v>
      </c>
      <c r="B255" s="4">
        <v>29.07</v>
      </c>
      <c r="C255" s="4">
        <v>0.25</v>
      </c>
      <c r="D255" s="2">
        <v>5.2441274188961988E-2</v>
      </c>
      <c r="E255" s="2">
        <v>0.157815489693299</v>
      </c>
      <c r="F255">
        <v>612</v>
      </c>
      <c r="G255">
        <v>560</v>
      </c>
      <c r="H255" t="s">
        <v>170</v>
      </c>
      <c r="I255" t="s">
        <v>170</v>
      </c>
      <c r="J255" t="s">
        <v>172</v>
      </c>
      <c r="K255">
        <v>90</v>
      </c>
    </row>
    <row r="256" spans="1:11" x14ac:dyDescent="0.3">
      <c r="A256" t="s">
        <v>169</v>
      </c>
      <c r="B256" s="4">
        <v>29.05</v>
      </c>
      <c r="C256" s="4">
        <v>0.23</v>
      </c>
      <c r="D256" s="2">
        <v>5.1532087003542885E-2</v>
      </c>
      <c r="E256" s="2">
        <v>0.15505796847851788</v>
      </c>
      <c r="F256">
        <v>612</v>
      </c>
      <c r="G256">
        <v>560</v>
      </c>
      <c r="H256" t="s">
        <v>170</v>
      </c>
      <c r="I256" t="s">
        <v>170</v>
      </c>
      <c r="J256" t="s">
        <v>172</v>
      </c>
      <c r="K256">
        <v>90</v>
      </c>
    </row>
    <row r="257" spans="1:11" x14ac:dyDescent="0.3">
      <c r="A257" t="s">
        <v>169</v>
      </c>
      <c r="B257" s="4">
        <v>28.96</v>
      </c>
      <c r="C257" s="4">
        <v>0.25</v>
      </c>
      <c r="D257" s="2">
        <v>5.1932272564227173E-2</v>
      </c>
      <c r="E257" s="2">
        <v>0.15622828881091036</v>
      </c>
      <c r="F257">
        <v>612</v>
      </c>
      <c r="G257">
        <v>560</v>
      </c>
      <c r="H257" t="s">
        <v>170</v>
      </c>
      <c r="I257" t="s">
        <v>170</v>
      </c>
      <c r="J257" t="s">
        <v>172</v>
      </c>
      <c r="K257">
        <v>90</v>
      </c>
    </row>
    <row r="258" spans="1:11" x14ac:dyDescent="0.3">
      <c r="A258" t="s">
        <v>169</v>
      </c>
      <c r="B258" s="4">
        <v>28.8</v>
      </c>
      <c r="C258" s="4">
        <v>0.16</v>
      </c>
      <c r="D258" s="2">
        <v>2.4193625243198902E-2</v>
      </c>
      <c r="E258" s="2">
        <v>7.2763377524368372E-2</v>
      </c>
      <c r="F258">
        <v>612</v>
      </c>
      <c r="G258">
        <v>560</v>
      </c>
      <c r="H258" t="s">
        <v>170</v>
      </c>
      <c r="I258" t="s">
        <v>170</v>
      </c>
      <c r="J258" t="s">
        <v>172</v>
      </c>
      <c r="K258">
        <v>130</v>
      </c>
    </row>
    <row r="259" spans="1:11" x14ac:dyDescent="0.3">
      <c r="A259" t="s">
        <v>169</v>
      </c>
      <c r="B259" s="4">
        <v>28.94</v>
      </c>
      <c r="C259" s="4">
        <v>0.17</v>
      </c>
      <c r="D259" s="2">
        <v>2.0987749822443467E-2</v>
      </c>
      <c r="E259" s="2">
        <v>6.3206431160596765E-2</v>
      </c>
      <c r="F259">
        <v>612</v>
      </c>
      <c r="G259">
        <v>560</v>
      </c>
      <c r="H259" t="s">
        <v>170</v>
      </c>
      <c r="I259" t="s">
        <v>170</v>
      </c>
      <c r="J259" t="s">
        <v>172</v>
      </c>
      <c r="K259">
        <v>130</v>
      </c>
    </row>
    <row r="260" spans="1:11" x14ac:dyDescent="0.3">
      <c r="A260" t="s">
        <v>169</v>
      </c>
      <c r="B260" s="4">
        <v>29.05</v>
      </c>
      <c r="C260" s="4">
        <v>0.17</v>
      </c>
      <c r="D260" s="2">
        <v>3.8795592203114911E-2</v>
      </c>
      <c r="E260" s="2">
        <v>0.11687882972200939</v>
      </c>
      <c r="F260">
        <v>612</v>
      </c>
      <c r="G260">
        <v>560</v>
      </c>
      <c r="H260" t="s">
        <v>170</v>
      </c>
      <c r="I260" t="s">
        <v>170</v>
      </c>
      <c r="J260" t="s">
        <v>172</v>
      </c>
      <c r="K260">
        <v>130</v>
      </c>
    </row>
    <row r="261" spans="1:11" x14ac:dyDescent="0.3">
      <c r="A261" t="s">
        <v>169</v>
      </c>
      <c r="B261" s="4">
        <v>28.9</v>
      </c>
      <c r="C261" s="4">
        <v>0.18</v>
      </c>
      <c r="D261" s="2">
        <v>3.1066397072171872E-2</v>
      </c>
      <c r="E261" s="2">
        <v>9.3623875327935979E-2</v>
      </c>
      <c r="F261">
        <v>612</v>
      </c>
      <c r="G261">
        <v>560</v>
      </c>
      <c r="H261" t="s">
        <v>170</v>
      </c>
      <c r="I261" t="s">
        <v>170</v>
      </c>
      <c r="J261" t="s">
        <v>172</v>
      </c>
      <c r="K261">
        <v>130</v>
      </c>
    </row>
    <row r="262" spans="1:11" x14ac:dyDescent="0.3">
      <c r="A262" t="s">
        <v>169</v>
      </c>
      <c r="B262" s="4">
        <v>29.62</v>
      </c>
      <c r="C262" s="4">
        <v>0.27</v>
      </c>
      <c r="D262" s="2">
        <v>2.8439091715781552E-2</v>
      </c>
      <c r="E262" s="2">
        <v>8.5651281044749936E-2</v>
      </c>
      <c r="F262">
        <v>612</v>
      </c>
      <c r="G262">
        <v>560</v>
      </c>
      <c r="H262" t="s">
        <v>170</v>
      </c>
      <c r="I262" t="s">
        <v>170</v>
      </c>
      <c r="J262" t="s">
        <v>172</v>
      </c>
      <c r="K262">
        <v>90</v>
      </c>
    </row>
    <row r="263" spans="1:11" x14ac:dyDescent="0.3">
      <c r="A263" t="s">
        <v>169</v>
      </c>
      <c r="B263" s="4">
        <v>29.08</v>
      </c>
      <c r="C263" s="4">
        <v>0.25</v>
      </c>
      <c r="D263" s="2">
        <v>3.4474348558644369E-2</v>
      </c>
      <c r="E263" s="2">
        <v>0.10383313005566387</v>
      </c>
      <c r="F263">
        <v>612</v>
      </c>
      <c r="G263">
        <v>560</v>
      </c>
      <c r="H263" t="s">
        <v>170</v>
      </c>
      <c r="I263" t="s">
        <v>170</v>
      </c>
      <c r="J263" t="s">
        <v>172</v>
      </c>
      <c r="K263">
        <v>90</v>
      </c>
    </row>
    <row r="264" spans="1:11" ht="15" thickBot="1" x14ac:dyDescent="0.35">
      <c r="A264" s="37" t="s">
        <v>169</v>
      </c>
      <c r="B264" s="19">
        <v>28.88</v>
      </c>
      <c r="C264" s="19">
        <v>0.23</v>
      </c>
      <c r="D264" s="18">
        <v>6.3543152704833114E-2</v>
      </c>
      <c r="E264" s="18">
        <v>0.19139620949494168</v>
      </c>
      <c r="F264" s="37">
        <v>612</v>
      </c>
      <c r="G264" s="37">
        <v>560</v>
      </c>
      <c r="H264" s="37" t="s">
        <v>170</v>
      </c>
      <c r="I264" s="37" t="s">
        <v>170</v>
      </c>
      <c r="J264" s="37" t="s">
        <v>172</v>
      </c>
      <c r="K264" s="37">
        <v>90</v>
      </c>
    </row>
    <row r="265" spans="1:11" ht="15" thickTop="1" x14ac:dyDescent="0.3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DF6E3-2925-4FF8-83D4-80E26D787515}">
  <dimension ref="A1:O145"/>
  <sheetViews>
    <sheetView workbookViewId="0">
      <selection activeCell="L157" sqref="L157"/>
    </sheetView>
  </sheetViews>
  <sheetFormatPr defaultRowHeight="14.4" x14ac:dyDescent="0.3"/>
  <sheetData>
    <row r="1" spans="1:15" s="31" customFormat="1" ht="21" x14ac:dyDescent="0.4">
      <c r="A1" s="14" t="s">
        <v>244</v>
      </c>
    </row>
    <row r="2" spans="1:15" ht="15" thickBot="1" x14ac:dyDescent="0.35">
      <c r="A2" s="6" t="s">
        <v>54</v>
      </c>
      <c r="B2" s="6" t="s">
        <v>173</v>
      </c>
      <c r="C2" s="6" t="s">
        <v>174</v>
      </c>
      <c r="D2" s="6" t="s">
        <v>105</v>
      </c>
      <c r="E2" s="6" t="s">
        <v>175</v>
      </c>
      <c r="F2" s="6" t="s">
        <v>176</v>
      </c>
      <c r="G2" s="6" t="s">
        <v>177</v>
      </c>
      <c r="H2" s="6" t="s">
        <v>178</v>
      </c>
      <c r="I2" s="6" t="s">
        <v>174</v>
      </c>
      <c r="J2" s="6" t="s">
        <v>105</v>
      </c>
      <c r="K2" s="6" t="s">
        <v>175</v>
      </c>
      <c r="L2" s="6" t="s">
        <v>176</v>
      </c>
      <c r="M2" s="6" t="s">
        <v>177</v>
      </c>
      <c r="N2" s="6" t="s">
        <v>179</v>
      </c>
      <c r="O2" s="6" t="s">
        <v>180</v>
      </c>
    </row>
    <row r="3" spans="1:15" ht="15" thickTop="1" x14ac:dyDescent="0.3">
      <c r="A3" t="s">
        <v>181</v>
      </c>
      <c r="B3" s="3">
        <v>7.0110000000000006E-2</v>
      </c>
      <c r="C3" s="16">
        <v>8.5999999999999998E-4</v>
      </c>
      <c r="D3" s="26">
        <v>1.2999999999999999E-5</v>
      </c>
      <c r="E3" s="26">
        <v>3.9513677811550145E-5</v>
      </c>
      <c r="F3" t="s">
        <v>170</v>
      </c>
      <c r="G3" t="s">
        <v>170</v>
      </c>
      <c r="H3" s="3">
        <v>2.495E-2</v>
      </c>
      <c r="I3">
        <v>4.2999999999999999E-4</v>
      </c>
      <c r="J3">
        <v>1.4E-5</v>
      </c>
      <c r="K3" s="41">
        <v>4.2553191489361698E-5</v>
      </c>
      <c r="L3" t="s">
        <v>170</v>
      </c>
      <c r="M3" t="s">
        <v>170</v>
      </c>
      <c r="N3" t="s">
        <v>172</v>
      </c>
      <c r="O3">
        <v>193</v>
      </c>
    </row>
    <row r="4" spans="1:15" x14ac:dyDescent="0.3">
      <c r="A4" t="s">
        <v>181</v>
      </c>
      <c r="B4" s="3">
        <v>7.2489999999999999E-2</v>
      </c>
      <c r="C4" s="16">
        <v>6.6E-4</v>
      </c>
      <c r="D4" s="26">
        <v>1.1E-5</v>
      </c>
      <c r="E4" s="26">
        <v>3.3434650455927048E-5</v>
      </c>
      <c r="F4" t="s">
        <v>170</v>
      </c>
      <c r="G4" t="s">
        <v>170</v>
      </c>
      <c r="H4" s="3">
        <v>2.5610000000000001E-2</v>
      </c>
      <c r="I4">
        <v>4.0999999999999999E-4</v>
      </c>
      <c r="J4">
        <v>1.9000000000000001E-5</v>
      </c>
      <c r="K4" s="41">
        <v>5.7750759878419452E-5</v>
      </c>
      <c r="L4" t="s">
        <v>170</v>
      </c>
      <c r="M4" t="s">
        <v>170</v>
      </c>
      <c r="N4" t="s">
        <v>172</v>
      </c>
      <c r="O4">
        <v>193</v>
      </c>
    </row>
    <row r="5" spans="1:15" x14ac:dyDescent="0.3">
      <c r="A5" t="s">
        <v>181</v>
      </c>
      <c r="B5" s="3">
        <v>7.0989999999999998E-2</v>
      </c>
      <c r="C5" s="16">
        <v>8.0999999999999996E-4</v>
      </c>
      <c r="D5" s="26">
        <v>8.1000000000000004E-6</v>
      </c>
      <c r="E5" s="26">
        <v>2.4620060790273556E-5</v>
      </c>
      <c r="F5" t="s">
        <v>170</v>
      </c>
      <c r="G5" t="s">
        <v>170</v>
      </c>
      <c r="H5" s="3">
        <v>2.5080000000000002E-2</v>
      </c>
      <c r="I5">
        <v>4.4000000000000002E-4</v>
      </c>
      <c r="J5">
        <v>1.4E-5</v>
      </c>
      <c r="K5" s="41">
        <v>4.2553191489361698E-5</v>
      </c>
      <c r="L5" t="s">
        <v>170</v>
      </c>
      <c r="M5" t="s">
        <v>170</v>
      </c>
      <c r="N5" t="s">
        <v>172</v>
      </c>
      <c r="O5">
        <v>193</v>
      </c>
    </row>
    <row r="6" spans="1:15" x14ac:dyDescent="0.3">
      <c r="A6" t="s">
        <v>181</v>
      </c>
      <c r="B6" s="3">
        <v>7.288E-2</v>
      </c>
      <c r="C6" s="16">
        <v>7.6000000000000004E-4</v>
      </c>
      <c r="D6" s="26"/>
      <c r="E6" s="26">
        <v>0</v>
      </c>
      <c r="F6" t="s">
        <v>170</v>
      </c>
      <c r="G6" t="s">
        <v>170</v>
      </c>
      <c r="H6" s="3">
        <v>2.596E-2</v>
      </c>
      <c r="I6">
        <v>4.8999999999999998E-4</v>
      </c>
      <c r="K6" s="41">
        <v>0</v>
      </c>
      <c r="L6" t="s">
        <v>170</v>
      </c>
      <c r="M6" t="s">
        <v>170</v>
      </c>
      <c r="N6" t="s">
        <v>172</v>
      </c>
      <c r="O6">
        <v>193</v>
      </c>
    </row>
    <row r="7" spans="1:15" x14ac:dyDescent="0.3">
      <c r="A7" t="s">
        <v>181</v>
      </c>
      <c r="B7" s="3">
        <v>6.8760000000000002E-2</v>
      </c>
      <c r="C7" s="16">
        <v>7.7999999999999999E-4</v>
      </c>
      <c r="D7" s="26">
        <v>9.0000000000000002E-6</v>
      </c>
      <c r="E7" s="26">
        <v>2.735562310030395E-5</v>
      </c>
      <c r="F7" t="s">
        <v>170</v>
      </c>
      <c r="G7" t="s">
        <v>170</v>
      </c>
      <c r="H7" s="3">
        <v>2.4170000000000001E-2</v>
      </c>
      <c r="I7">
        <v>5.1999999999999995E-4</v>
      </c>
      <c r="J7">
        <v>1.2999999999999999E-5</v>
      </c>
      <c r="K7" s="41">
        <v>3.9513677811550145E-5</v>
      </c>
      <c r="L7" t="s">
        <v>170</v>
      </c>
      <c r="M7" t="s">
        <v>170</v>
      </c>
      <c r="N7" t="s">
        <v>172</v>
      </c>
      <c r="O7">
        <v>193</v>
      </c>
    </row>
    <row r="8" spans="1:15" x14ac:dyDescent="0.3">
      <c r="A8" t="s">
        <v>181</v>
      </c>
      <c r="B8" s="3">
        <v>7.3709999999999998E-2</v>
      </c>
      <c r="C8" s="16">
        <v>6.7000000000000002E-4</v>
      </c>
      <c r="D8" s="26">
        <v>4.1E-5</v>
      </c>
      <c r="E8" s="26">
        <v>1.2462006079027354E-4</v>
      </c>
      <c r="F8" t="s">
        <v>170</v>
      </c>
      <c r="G8" t="s">
        <v>170</v>
      </c>
      <c r="H8" s="3">
        <v>2.5669999999999998E-2</v>
      </c>
      <c r="I8">
        <v>4.0000000000000002E-4</v>
      </c>
      <c r="J8">
        <v>1.5999999999999999E-5</v>
      </c>
      <c r="K8" s="41">
        <v>4.8632218844984795E-5</v>
      </c>
      <c r="L8" t="s">
        <v>170</v>
      </c>
      <c r="M8" t="s">
        <v>170</v>
      </c>
      <c r="N8" t="s">
        <v>172</v>
      </c>
      <c r="O8">
        <v>193</v>
      </c>
    </row>
    <row r="9" spans="1:15" x14ac:dyDescent="0.3">
      <c r="A9" t="s">
        <v>181</v>
      </c>
      <c r="B9" s="3">
        <v>7.1730000000000002E-2</v>
      </c>
      <c r="C9" s="16">
        <v>7.1000000000000002E-4</v>
      </c>
      <c r="D9" s="26">
        <v>6.7000000000000002E-5</v>
      </c>
      <c r="E9" s="26">
        <v>2.0364741641337386E-4</v>
      </c>
      <c r="F9" t="s">
        <v>170</v>
      </c>
      <c r="G9" t="s">
        <v>170</v>
      </c>
      <c r="H9" s="3">
        <v>2.6069999999999999E-2</v>
      </c>
      <c r="I9">
        <v>8.8999999999999995E-4</v>
      </c>
      <c r="J9">
        <v>1.5999999999999999E-5</v>
      </c>
      <c r="K9" s="41">
        <v>4.8632218844984795E-5</v>
      </c>
      <c r="L9" t="s">
        <v>170</v>
      </c>
      <c r="M9" t="s">
        <v>170</v>
      </c>
      <c r="N9" t="s">
        <v>172</v>
      </c>
      <c r="O9">
        <v>193</v>
      </c>
    </row>
    <row r="10" spans="1:15" x14ac:dyDescent="0.3">
      <c r="A10" t="s">
        <v>181</v>
      </c>
      <c r="B10" s="3">
        <v>7.3169999999999999E-2</v>
      </c>
      <c r="C10" s="16">
        <v>6.9999999999999999E-4</v>
      </c>
      <c r="D10" s="26">
        <v>8.4999999999999999E-6</v>
      </c>
      <c r="E10" s="26">
        <v>2.5835866261398174E-5</v>
      </c>
      <c r="F10" t="s">
        <v>170</v>
      </c>
      <c r="G10" t="s">
        <v>170</v>
      </c>
      <c r="H10" s="3">
        <v>2.564E-2</v>
      </c>
      <c r="I10">
        <v>5.6999999999999998E-4</v>
      </c>
      <c r="J10">
        <v>1.2999999999999999E-5</v>
      </c>
      <c r="K10" s="41">
        <v>3.9513677811550145E-5</v>
      </c>
      <c r="L10" t="s">
        <v>170</v>
      </c>
      <c r="M10" t="s">
        <v>170</v>
      </c>
      <c r="N10" t="s">
        <v>172</v>
      </c>
      <c r="O10">
        <v>193</v>
      </c>
    </row>
    <row r="11" spans="1:15" x14ac:dyDescent="0.3">
      <c r="A11" t="s">
        <v>181</v>
      </c>
      <c r="B11" s="3">
        <v>7.0199999999999999E-2</v>
      </c>
      <c r="C11" s="16">
        <v>1.1000000000000001E-3</v>
      </c>
      <c r="D11" s="26">
        <v>2.9E-5</v>
      </c>
      <c r="E11" s="26">
        <v>8.8145896656534954E-5</v>
      </c>
      <c r="F11" t="s">
        <v>170</v>
      </c>
      <c r="G11" t="s">
        <v>170</v>
      </c>
      <c r="H11" s="3">
        <v>2.555E-2</v>
      </c>
      <c r="I11">
        <v>6.6E-4</v>
      </c>
      <c r="J11">
        <v>4.6E-5</v>
      </c>
      <c r="K11" s="41">
        <v>1.3981762917933131E-4</v>
      </c>
      <c r="L11" t="s">
        <v>170</v>
      </c>
      <c r="M11" t="s">
        <v>170</v>
      </c>
      <c r="N11" t="s">
        <v>172</v>
      </c>
      <c r="O11">
        <v>130</v>
      </c>
    </row>
    <row r="12" spans="1:15" x14ac:dyDescent="0.3">
      <c r="A12" t="s">
        <v>181</v>
      </c>
      <c r="B12" s="3">
        <v>7.1800000000000003E-2</v>
      </c>
      <c r="C12" s="16">
        <v>1E-3</v>
      </c>
      <c r="D12" s="26">
        <v>7.7000000000000001E-5</v>
      </c>
      <c r="E12" s="26">
        <v>2.3404255319148934E-4</v>
      </c>
      <c r="F12" t="s">
        <v>170</v>
      </c>
      <c r="G12" t="s">
        <v>170</v>
      </c>
      <c r="H12" s="3">
        <v>2.4719999999999999E-2</v>
      </c>
      <c r="I12">
        <v>7.3999999999999999E-4</v>
      </c>
      <c r="J12">
        <v>1.9000000000000001E-5</v>
      </c>
      <c r="K12" s="41">
        <v>5.7750759878419452E-5</v>
      </c>
      <c r="L12" t="s">
        <v>170</v>
      </c>
      <c r="M12" t="s">
        <v>170</v>
      </c>
      <c r="N12" t="s">
        <v>172</v>
      </c>
      <c r="O12">
        <v>130</v>
      </c>
    </row>
    <row r="13" spans="1:15" x14ac:dyDescent="0.3">
      <c r="A13" t="s">
        <v>181</v>
      </c>
      <c r="B13" s="3">
        <v>7.1120000000000003E-2</v>
      </c>
      <c r="C13" s="16">
        <v>9.2000000000000003E-4</v>
      </c>
      <c r="D13" s="26">
        <v>1.2E-5</v>
      </c>
      <c r="E13" s="26">
        <v>3.64741641337386E-5</v>
      </c>
      <c r="F13" t="s">
        <v>170</v>
      </c>
      <c r="G13" t="s">
        <v>170</v>
      </c>
      <c r="H13" s="3">
        <v>2.494E-2</v>
      </c>
      <c r="I13">
        <v>7.2000000000000005E-4</v>
      </c>
      <c r="J13">
        <v>2.5000000000000001E-5</v>
      </c>
      <c r="K13" s="41">
        <v>7.5987841945288745E-5</v>
      </c>
      <c r="L13" t="s">
        <v>170</v>
      </c>
      <c r="M13" t="s">
        <v>170</v>
      </c>
      <c r="N13" t="s">
        <v>172</v>
      </c>
      <c r="O13">
        <v>130</v>
      </c>
    </row>
    <row r="14" spans="1:15" x14ac:dyDescent="0.3">
      <c r="A14" t="s">
        <v>181</v>
      </c>
      <c r="B14" s="3">
        <v>7.2900000000000006E-2</v>
      </c>
      <c r="C14" s="16">
        <v>1E-3</v>
      </c>
      <c r="D14" s="26">
        <v>4.1E-5</v>
      </c>
      <c r="E14" s="26">
        <v>1.2462006079027354E-4</v>
      </c>
      <c r="F14" t="s">
        <v>170</v>
      </c>
      <c r="G14" t="s">
        <v>170</v>
      </c>
      <c r="H14" s="3">
        <v>2.5930000000000002E-2</v>
      </c>
      <c r="I14">
        <v>7.2000000000000005E-4</v>
      </c>
      <c r="J14">
        <v>7.2000000000000002E-5</v>
      </c>
      <c r="K14" s="41">
        <v>2.188449848024316E-4</v>
      </c>
      <c r="L14" t="s">
        <v>170</v>
      </c>
      <c r="M14" t="s">
        <v>170</v>
      </c>
      <c r="N14" t="s">
        <v>172</v>
      </c>
      <c r="O14">
        <v>130</v>
      </c>
    </row>
    <row r="15" spans="1:15" x14ac:dyDescent="0.3">
      <c r="A15" t="s">
        <v>181</v>
      </c>
      <c r="B15" s="3">
        <v>7.1599999999999997E-2</v>
      </c>
      <c r="C15" s="16">
        <v>1.1999999999999999E-3</v>
      </c>
      <c r="D15" s="26">
        <v>1E-4</v>
      </c>
      <c r="E15" s="26">
        <v>3.0395136778115498E-4</v>
      </c>
      <c r="F15" t="s">
        <v>170</v>
      </c>
      <c r="G15" t="s">
        <v>170</v>
      </c>
      <c r="H15" s="3">
        <v>2.496E-2</v>
      </c>
      <c r="I15">
        <v>6.8000000000000005E-4</v>
      </c>
      <c r="J15">
        <v>3.4E-5</v>
      </c>
      <c r="K15" s="41">
        <v>1.033434650455927E-4</v>
      </c>
      <c r="L15" t="s">
        <v>170</v>
      </c>
      <c r="M15" t="s">
        <v>170</v>
      </c>
      <c r="N15" t="s">
        <v>172</v>
      </c>
      <c r="O15">
        <v>130</v>
      </c>
    </row>
    <row r="16" spans="1:15" x14ac:dyDescent="0.3">
      <c r="A16" t="s">
        <v>181</v>
      </c>
      <c r="B16" s="3">
        <v>7.3300000000000004E-2</v>
      </c>
      <c r="C16" s="16">
        <v>1.1000000000000001E-3</v>
      </c>
      <c r="D16" s="26">
        <v>2.3E-5</v>
      </c>
      <c r="E16" s="26">
        <v>6.9908814589665654E-5</v>
      </c>
      <c r="F16" t="s">
        <v>170</v>
      </c>
      <c r="G16" t="s">
        <v>170</v>
      </c>
      <c r="H16" s="3">
        <v>2.6079999999999999E-2</v>
      </c>
      <c r="I16">
        <v>7.3999999999999999E-4</v>
      </c>
      <c r="J16">
        <v>3.3000000000000003E-5</v>
      </c>
      <c r="K16" s="41">
        <v>1.0030395136778115E-4</v>
      </c>
      <c r="L16" t="s">
        <v>170</v>
      </c>
      <c r="M16" t="s">
        <v>170</v>
      </c>
      <c r="N16" t="s">
        <v>172</v>
      </c>
      <c r="O16">
        <v>130</v>
      </c>
    </row>
    <row r="17" spans="1:15" x14ac:dyDescent="0.3">
      <c r="A17" t="s">
        <v>181</v>
      </c>
      <c r="B17" s="3">
        <v>7.1499999999999994E-2</v>
      </c>
      <c r="C17" s="16">
        <v>1.1000000000000001E-3</v>
      </c>
      <c r="D17" s="26">
        <v>2.6999999999999999E-5</v>
      </c>
      <c r="E17" s="26">
        <v>8.206686930091185E-5</v>
      </c>
      <c r="F17" t="s">
        <v>170</v>
      </c>
      <c r="G17" t="s">
        <v>170</v>
      </c>
      <c r="H17" s="3">
        <v>2.5860000000000001E-2</v>
      </c>
      <c r="I17">
        <v>7.1000000000000002E-4</v>
      </c>
      <c r="J17">
        <v>2.8E-5</v>
      </c>
      <c r="K17" s="41">
        <v>8.5106382978723395E-5</v>
      </c>
      <c r="L17" t="s">
        <v>170</v>
      </c>
      <c r="M17" t="s">
        <v>170</v>
      </c>
      <c r="N17" t="s">
        <v>172</v>
      </c>
      <c r="O17">
        <v>130</v>
      </c>
    </row>
    <row r="18" spans="1:15" x14ac:dyDescent="0.3">
      <c r="A18" t="s">
        <v>181</v>
      </c>
      <c r="B18" s="3">
        <v>7.2400000000000006E-2</v>
      </c>
      <c r="C18" s="16">
        <v>1.1000000000000001E-3</v>
      </c>
      <c r="D18" s="26">
        <v>6.1E-6</v>
      </c>
      <c r="E18" s="26">
        <v>1.8541033434650455E-5</v>
      </c>
      <c r="F18" t="s">
        <v>170</v>
      </c>
      <c r="G18" t="s">
        <v>170</v>
      </c>
      <c r="H18" s="3">
        <v>2.6040000000000001E-2</v>
      </c>
      <c r="I18">
        <v>6.3000000000000003E-4</v>
      </c>
      <c r="J18">
        <v>2.4000000000000001E-5</v>
      </c>
      <c r="K18" s="41">
        <v>7.29483282674772E-5</v>
      </c>
      <c r="L18" t="s">
        <v>170</v>
      </c>
      <c r="M18" t="s">
        <v>170</v>
      </c>
      <c r="N18" t="s">
        <v>172</v>
      </c>
      <c r="O18">
        <v>130</v>
      </c>
    </row>
    <row r="19" spans="1:15" x14ac:dyDescent="0.3">
      <c r="A19" t="s">
        <v>181</v>
      </c>
      <c r="B19" s="3">
        <v>7.2340000000000002E-2</v>
      </c>
      <c r="C19" s="16">
        <v>6.8999999999999997E-4</v>
      </c>
      <c r="D19" s="26">
        <v>1.2999999999999999E-5</v>
      </c>
      <c r="E19" s="26">
        <v>3.9513677811550145E-5</v>
      </c>
      <c r="F19" t="s">
        <v>170</v>
      </c>
      <c r="G19" t="s">
        <v>170</v>
      </c>
      <c r="H19" s="3">
        <v>2.554E-2</v>
      </c>
      <c r="I19">
        <v>4.4000000000000002E-4</v>
      </c>
      <c r="J19">
        <v>1.5999999999999999E-5</v>
      </c>
      <c r="K19" s="41">
        <v>4.8632218844984795E-5</v>
      </c>
      <c r="L19" t="s">
        <v>170</v>
      </c>
      <c r="M19" t="s">
        <v>170</v>
      </c>
      <c r="N19" t="s">
        <v>172</v>
      </c>
      <c r="O19">
        <v>193</v>
      </c>
    </row>
    <row r="20" spans="1:15" x14ac:dyDescent="0.3">
      <c r="A20" t="s">
        <v>181</v>
      </c>
      <c r="B20" s="3">
        <v>7.1429999999999993E-2</v>
      </c>
      <c r="C20" s="16">
        <v>5.9000000000000003E-4</v>
      </c>
      <c r="D20" s="26">
        <v>1.2999999999999999E-5</v>
      </c>
      <c r="E20" s="26">
        <v>3.9513677811550145E-5</v>
      </c>
      <c r="F20" t="s">
        <v>170</v>
      </c>
      <c r="G20" t="s">
        <v>170</v>
      </c>
      <c r="H20" s="3">
        <v>2.5399999999999999E-2</v>
      </c>
      <c r="I20">
        <v>3.8999999999999999E-4</v>
      </c>
      <c r="J20">
        <v>8.6999999999999997E-6</v>
      </c>
      <c r="K20" s="41">
        <v>2.6443768996960484E-5</v>
      </c>
      <c r="L20" t="s">
        <v>170</v>
      </c>
      <c r="M20" t="s">
        <v>170</v>
      </c>
      <c r="N20" t="s">
        <v>172</v>
      </c>
      <c r="O20">
        <v>193</v>
      </c>
    </row>
    <row r="21" spans="1:15" x14ac:dyDescent="0.3">
      <c r="A21" t="s">
        <v>181</v>
      </c>
      <c r="B21" s="3">
        <v>7.1059999999999998E-2</v>
      </c>
      <c r="C21" s="16">
        <v>5.1999999999999995E-4</v>
      </c>
      <c r="D21" s="26">
        <v>7.5000000000000002E-6</v>
      </c>
      <c r="E21" s="26">
        <v>2.2796352583586625E-5</v>
      </c>
      <c r="F21" t="s">
        <v>170</v>
      </c>
      <c r="G21" t="s">
        <v>170</v>
      </c>
      <c r="H21" s="3">
        <v>2.5159999999999998E-2</v>
      </c>
      <c r="I21">
        <v>3.1E-4</v>
      </c>
      <c r="J21">
        <v>1.2999999999999999E-5</v>
      </c>
      <c r="K21" s="41">
        <v>3.9513677811550145E-5</v>
      </c>
      <c r="L21" t="s">
        <v>170</v>
      </c>
      <c r="M21" t="s">
        <v>170</v>
      </c>
      <c r="N21" t="s">
        <v>172</v>
      </c>
      <c r="O21">
        <v>193</v>
      </c>
    </row>
    <row r="22" spans="1:15" x14ac:dyDescent="0.3">
      <c r="A22" t="s">
        <v>181</v>
      </c>
      <c r="B22" s="3">
        <v>6.9550000000000001E-2</v>
      </c>
      <c r="C22" s="16">
        <v>6.7000000000000002E-4</v>
      </c>
      <c r="D22" s="26">
        <v>1.0000000000000001E-5</v>
      </c>
      <c r="E22" s="26">
        <v>3.0395136778115502E-5</v>
      </c>
      <c r="F22" t="s">
        <v>170</v>
      </c>
      <c r="G22" t="s">
        <v>170</v>
      </c>
      <c r="H22" s="3">
        <v>2.4910000000000002E-2</v>
      </c>
      <c r="I22">
        <v>3.6999999999999999E-4</v>
      </c>
      <c r="J22">
        <v>1.1E-5</v>
      </c>
      <c r="K22" s="41">
        <v>3.3434650455927048E-5</v>
      </c>
      <c r="L22" t="s">
        <v>170</v>
      </c>
      <c r="M22" t="s">
        <v>170</v>
      </c>
      <c r="N22" t="s">
        <v>172</v>
      </c>
      <c r="O22">
        <v>193</v>
      </c>
    </row>
    <row r="23" spans="1:15" x14ac:dyDescent="0.3">
      <c r="A23" t="s">
        <v>181</v>
      </c>
      <c r="B23" s="3">
        <v>6.9290000000000004E-2</v>
      </c>
      <c r="C23" s="16">
        <v>5.9000000000000003E-4</v>
      </c>
      <c r="D23" s="26">
        <v>9.0000000000000002E-6</v>
      </c>
      <c r="E23" s="26">
        <v>2.735562310030395E-5</v>
      </c>
      <c r="F23" t="s">
        <v>170</v>
      </c>
      <c r="G23" t="s">
        <v>170</v>
      </c>
      <c r="H23" s="3">
        <v>2.52E-2</v>
      </c>
      <c r="I23">
        <v>4.2999999999999999E-4</v>
      </c>
      <c r="J23">
        <v>1.5999999999999999E-5</v>
      </c>
      <c r="K23" s="41">
        <v>4.8632218844984795E-5</v>
      </c>
      <c r="L23" t="s">
        <v>170</v>
      </c>
      <c r="M23" t="s">
        <v>170</v>
      </c>
      <c r="N23" t="s">
        <v>172</v>
      </c>
      <c r="O23">
        <v>193</v>
      </c>
    </row>
    <row r="24" spans="1:15" x14ac:dyDescent="0.3">
      <c r="A24" t="s">
        <v>181</v>
      </c>
      <c r="B24" s="3">
        <v>7.1989999999999998E-2</v>
      </c>
      <c r="C24" s="16">
        <v>6.3000000000000003E-4</v>
      </c>
      <c r="D24" s="26">
        <v>6.2000000000000003E-5</v>
      </c>
      <c r="E24" s="26">
        <v>1.8844984802431609E-4</v>
      </c>
      <c r="F24" t="s">
        <v>170</v>
      </c>
      <c r="G24" t="s">
        <v>170</v>
      </c>
      <c r="H24" s="3">
        <v>2.547E-2</v>
      </c>
      <c r="I24">
        <v>4.0999999999999999E-4</v>
      </c>
      <c r="J24">
        <v>1.5E-5</v>
      </c>
      <c r="K24" s="41">
        <v>4.559270516717325E-5</v>
      </c>
      <c r="L24" t="s">
        <v>170</v>
      </c>
      <c r="M24" t="s">
        <v>170</v>
      </c>
      <c r="N24" t="s">
        <v>172</v>
      </c>
      <c r="O24">
        <v>193</v>
      </c>
    </row>
    <row r="25" spans="1:15" x14ac:dyDescent="0.3">
      <c r="A25" t="s">
        <v>181</v>
      </c>
      <c r="B25" s="3">
        <v>7.1169999999999997E-2</v>
      </c>
      <c r="C25" s="16">
        <v>6.3000000000000003E-4</v>
      </c>
      <c r="D25" s="26">
        <v>9.0999999999999993E-6</v>
      </c>
      <c r="E25" s="26">
        <v>2.7659574468085102E-5</v>
      </c>
      <c r="F25" t="s">
        <v>170</v>
      </c>
      <c r="G25" t="s">
        <v>170</v>
      </c>
      <c r="H25" s="3">
        <v>2.5000000000000001E-2</v>
      </c>
      <c r="I25">
        <v>3.5E-4</v>
      </c>
      <c r="J25">
        <v>1.1E-5</v>
      </c>
      <c r="K25" s="41">
        <v>3.3434650455927048E-5</v>
      </c>
      <c r="L25" t="s">
        <v>170</v>
      </c>
      <c r="M25" t="s">
        <v>170</v>
      </c>
      <c r="N25" t="s">
        <v>172</v>
      </c>
      <c r="O25">
        <v>193</v>
      </c>
    </row>
    <row r="26" spans="1:15" x14ac:dyDescent="0.3">
      <c r="A26" t="s">
        <v>181</v>
      </c>
      <c r="B26" s="3">
        <v>7.1319999999999995E-2</v>
      </c>
      <c r="C26" s="16">
        <v>6.0999999999999997E-4</v>
      </c>
      <c r="D26" s="26">
        <v>6.9E-6</v>
      </c>
      <c r="E26" s="26">
        <v>2.0972644376899694E-5</v>
      </c>
      <c r="F26" t="s">
        <v>170</v>
      </c>
      <c r="G26" t="s">
        <v>170</v>
      </c>
      <c r="H26" s="3">
        <v>2.5260000000000001E-2</v>
      </c>
      <c r="I26">
        <v>4.2000000000000002E-4</v>
      </c>
      <c r="J26">
        <v>9.7999999999999993E-6</v>
      </c>
      <c r="K26" s="41">
        <v>2.9787234042553188E-5</v>
      </c>
      <c r="L26" t="s">
        <v>170</v>
      </c>
      <c r="M26" t="s">
        <v>170</v>
      </c>
      <c r="N26" t="s">
        <v>172</v>
      </c>
      <c r="O26">
        <v>193</v>
      </c>
    </row>
    <row r="27" spans="1:15" x14ac:dyDescent="0.3">
      <c r="A27" t="s">
        <v>181</v>
      </c>
      <c r="B27" s="3">
        <v>7.152E-2</v>
      </c>
      <c r="C27" s="16">
        <v>9.3000000000000005E-4</v>
      </c>
      <c r="D27" s="26">
        <v>1.5999999999999999E-5</v>
      </c>
      <c r="E27" s="26">
        <v>4.8632218844984795E-5</v>
      </c>
      <c r="F27" t="s">
        <v>170</v>
      </c>
      <c r="G27" t="s">
        <v>170</v>
      </c>
      <c r="H27" s="3">
        <v>2.5059999999999999E-2</v>
      </c>
      <c r="I27">
        <v>5.6999999999999998E-4</v>
      </c>
      <c r="J27">
        <v>2.5999999999999998E-5</v>
      </c>
      <c r="K27" s="41">
        <v>7.9027355623100291E-5</v>
      </c>
      <c r="L27" t="s">
        <v>170</v>
      </c>
      <c r="M27" t="s">
        <v>170</v>
      </c>
      <c r="N27" t="s">
        <v>172</v>
      </c>
      <c r="O27">
        <v>130</v>
      </c>
    </row>
    <row r="28" spans="1:15" x14ac:dyDescent="0.3">
      <c r="A28" t="s">
        <v>181</v>
      </c>
      <c r="B28" s="3">
        <v>7.2980000000000003E-2</v>
      </c>
      <c r="C28" s="16">
        <v>9.3999999999999997E-4</v>
      </c>
      <c r="D28" s="26">
        <v>1.7E-5</v>
      </c>
      <c r="E28" s="26">
        <v>5.1671732522796348E-5</v>
      </c>
      <c r="F28" t="s">
        <v>170</v>
      </c>
      <c r="G28" t="s">
        <v>170</v>
      </c>
      <c r="H28" s="3">
        <v>2.4910000000000002E-2</v>
      </c>
      <c r="I28">
        <v>5.6999999999999998E-4</v>
      </c>
      <c r="J28">
        <v>3.1999999999999999E-5</v>
      </c>
      <c r="K28" s="41">
        <v>9.7264437689969591E-5</v>
      </c>
      <c r="L28" t="s">
        <v>170</v>
      </c>
      <c r="M28" t="s">
        <v>170</v>
      </c>
      <c r="N28" t="s">
        <v>172</v>
      </c>
      <c r="O28">
        <v>130</v>
      </c>
    </row>
    <row r="29" spans="1:15" x14ac:dyDescent="0.3">
      <c r="A29" t="s">
        <v>181</v>
      </c>
      <c r="B29" s="3">
        <v>7.0250000000000007E-2</v>
      </c>
      <c r="C29" s="16">
        <v>8.4999999999999995E-4</v>
      </c>
      <c r="D29" s="26">
        <v>1.2E-5</v>
      </c>
      <c r="E29" s="26">
        <v>3.64741641337386E-5</v>
      </c>
      <c r="F29" t="s">
        <v>170</v>
      </c>
      <c r="G29" t="s">
        <v>170</v>
      </c>
      <c r="H29" s="3">
        <v>2.504E-2</v>
      </c>
      <c r="I29">
        <v>6.7000000000000002E-4</v>
      </c>
      <c r="J29">
        <v>7.1000000000000005E-5</v>
      </c>
      <c r="K29" s="41">
        <v>2.1580547112462007E-4</v>
      </c>
      <c r="L29" t="s">
        <v>170</v>
      </c>
      <c r="M29" t="s">
        <v>170</v>
      </c>
      <c r="N29" t="s">
        <v>172</v>
      </c>
      <c r="O29">
        <v>130</v>
      </c>
    </row>
    <row r="30" spans="1:15" x14ac:dyDescent="0.3">
      <c r="A30" t="s">
        <v>181</v>
      </c>
      <c r="B30" s="3">
        <v>7.1840000000000001E-2</v>
      </c>
      <c r="C30" s="16">
        <v>8.9999999999999998E-4</v>
      </c>
      <c r="D30" s="26">
        <v>1.5999999999999999E-5</v>
      </c>
      <c r="E30" s="26">
        <v>4.8632218844984795E-5</v>
      </c>
      <c r="F30" t="s">
        <v>170</v>
      </c>
      <c r="G30" t="s">
        <v>170</v>
      </c>
      <c r="H30" s="3">
        <v>2.53E-2</v>
      </c>
      <c r="I30">
        <v>6.2E-4</v>
      </c>
      <c r="J30">
        <v>2.3E-5</v>
      </c>
      <c r="K30" s="41">
        <v>6.9908814589665654E-5</v>
      </c>
      <c r="L30" t="s">
        <v>170</v>
      </c>
      <c r="M30" t="s">
        <v>170</v>
      </c>
      <c r="N30" t="s">
        <v>172</v>
      </c>
      <c r="O30">
        <v>130</v>
      </c>
    </row>
    <row r="31" spans="1:15" x14ac:dyDescent="0.3">
      <c r="A31" t="s">
        <v>181</v>
      </c>
      <c r="B31" s="3">
        <v>7.0389999999999994E-2</v>
      </c>
      <c r="C31" s="16">
        <v>8.0999999999999996E-4</v>
      </c>
      <c r="D31" s="26">
        <v>3.4999999999999997E-5</v>
      </c>
      <c r="E31" s="26">
        <v>1.0638297872340424E-4</v>
      </c>
      <c r="F31" t="s">
        <v>170</v>
      </c>
      <c r="G31" t="s">
        <v>170</v>
      </c>
      <c r="H31" s="3">
        <v>2.4899999999999999E-2</v>
      </c>
      <c r="I31">
        <v>5.2999999999999998E-4</v>
      </c>
      <c r="J31">
        <v>2.0999999999999999E-5</v>
      </c>
      <c r="K31" s="41">
        <v>6.382978723404255E-5</v>
      </c>
      <c r="L31" t="s">
        <v>170</v>
      </c>
      <c r="M31" t="s">
        <v>170</v>
      </c>
      <c r="N31" t="s">
        <v>172</v>
      </c>
      <c r="O31">
        <v>130</v>
      </c>
    </row>
    <row r="32" spans="1:15" x14ac:dyDescent="0.3">
      <c r="A32" t="s">
        <v>181</v>
      </c>
      <c r="B32" s="3">
        <v>7.1160000000000001E-2</v>
      </c>
      <c r="C32" s="16">
        <v>9.3000000000000005E-4</v>
      </c>
      <c r="D32" s="26">
        <v>4.1E-5</v>
      </c>
      <c r="E32" s="26">
        <v>1.2462006079027354E-4</v>
      </c>
      <c r="F32" t="s">
        <v>170</v>
      </c>
      <c r="G32" t="s">
        <v>170</v>
      </c>
      <c r="H32" s="3">
        <v>2.521E-2</v>
      </c>
      <c r="I32">
        <v>5.9000000000000003E-4</v>
      </c>
      <c r="J32">
        <v>3.1999999999999999E-5</v>
      </c>
      <c r="K32" s="41">
        <v>9.7264437689969591E-5</v>
      </c>
      <c r="L32" t="s">
        <v>170</v>
      </c>
      <c r="M32" t="s">
        <v>170</v>
      </c>
      <c r="N32" t="s">
        <v>172</v>
      </c>
      <c r="O32">
        <v>130</v>
      </c>
    </row>
    <row r="33" spans="1:15" x14ac:dyDescent="0.3">
      <c r="A33" t="s">
        <v>181</v>
      </c>
      <c r="B33" s="3">
        <v>7.1400000000000005E-2</v>
      </c>
      <c r="C33" s="16">
        <v>1E-3</v>
      </c>
      <c r="D33" s="26">
        <v>1.8000000000000001E-4</v>
      </c>
      <c r="E33" s="26">
        <v>5.47112462006079E-4</v>
      </c>
      <c r="F33" t="s">
        <v>170</v>
      </c>
      <c r="G33" t="s">
        <v>170</v>
      </c>
      <c r="H33" s="3">
        <v>2.5270000000000001E-2</v>
      </c>
      <c r="I33">
        <v>6.4000000000000005E-4</v>
      </c>
      <c r="J33">
        <v>7.6000000000000004E-5</v>
      </c>
      <c r="K33" s="41">
        <v>2.3100303951367781E-4</v>
      </c>
      <c r="L33" t="s">
        <v>170</v>
      </c>
      <c r="M33" t="s">
        <v>170</v>
      </c>
      <c r="N33" t="s">
        <v>172</v>
      </c>
      <c r="O33">
        <v>130</v>
      </c>
    </row>
    <row r="34" spans="1:15" x14ac:dyDescent="0.3">
      <c r="A34" t="s">
        <v>181</v>
      </c>
      <c r="B34" s="3">
        <v>7.1370000000000003E-2</v>
      </c>
      <c r="C34" s="16">
        <v>9.3000000000000005E-4</v>
      </c>
      <c r="D34" s="26">
        <v>2.7E-4</v>
      </c>
      <c r="E34" s="26">
        <v>8.206686930091185E-4</v>
      </c>
      <c r="F34" t="s">
        <v>170</v>
      </c>
      <c r="G34" t="s">
        <v>170</v>
      </c>
      <c r="H34" s="3">
        <v>2.5669999999999998E-2</v>
      </c>
      <c r="I34">
        <v>6.3000000000000003E-4</v>
      </c>
      <c r="J34">
        <v>2.4000000000000001E-5</v>
      </c>
      <c r="K34" s="41">
        <v>7.29483282674772E-5</v>
      </c>
      <c r="L34" t="s">
        <v>170</v>
      </c>
      <c r="M34" t="s">
        <v>170</v>
      </c>
      <c r="N34" t="s">
        <v>172</v>
      </c>
      <c r="O34">
        <v>130</v>
      </c>
    </row>
    <row r="35" spans="1:15" x14ac:dyDescent="0.3">
      <c r="A35" t="s">
        <v>181</v>
      </c>
      <c r="B35" s="3">
        <v>7.2239999999999999E-2</v>
      </c>
      <c r="C35" s="16">
        <v>8.1999999999999998E-4</v>
      </c>
      <c r="D35" s="26">
        <v>1.7E-5</v>
      </c>
      <c r="E35" s="26">
        <v>5.1671732522796348E-5</v>
      </c>
      <c r="F35" t="s">
        <v>170</v>
      </c>
      <c r="G35" t="s">
        <v>170</v>
      </c>
      <c r="H35" s="3">
        <v>2.5690000000000001E-2</v>
      </c>
      <c r="I35">
        <v>6.3000000000000003E-4</v>
      </c>
      <c r="J35">
        <v>4.6E-5</v>
      </c>
      <c r="K35" s="41">
        <v>1.3981762917933131E-4</v>
      </c>
      <c r="L35" t="s">
        <v>170</v>
      </c>
      <c r="M35" t="s">
        <v>170</v>
      </c>
      <c r="N35" t="s">
        <v>172</v>
      </c>
      <c r="O35">
        <v>130</v>
      </c>
    </row>
    <row r="36" spans="1:15" x14ac:dyDescent="0.3">
      <c r="A36" t="s">
        <v>181</v>
      </c>
      <c r="B36" s="3">
        <v>7.2840000000000002E-2</v>
      </c>
      <c r="C36" s="16">
        <v>8.8000000000000003E-4</v>
      </c>
      <c r="D36" s="26"/>
      <c r="E36" s="26">
        <v>0</v>
      </c>
      <c r="F36" t="s">
        <v>170</v>
      </c>
      <c r="G36" t="s">
        <v>170</v>
      </c>
      <c r="H36" s="3">
        <v>2.5659999999999999E-2</v>
      </c>
      <c r="I36">
        <v>6.8000000000000005E-4</v>
      </c>
      <c r="K36" s="41">
        <v>0</v>
      </c>
      <c r="L36" t="s">
        <v>170</v>
      </c>
      <c r="M36" t="s">
        <v>170</v>
      </c>
      <c r="N36" t="s">
        <v>172</v>
      </c>
      <c r="O36">
        <v>130</v>
      </c>
    </row>
    <row r="37" spans="1:15" x14ac:dyDescent="0.3">
      <c r="A37" t="s">
        <v>181</v>
      </c>
      <c r="B37" s="3">
        <v>6.54E-2</v>
      </c>
      <c r="C37" s="16">
        <v>2.7000000000000001E-3</v>
      </c>
      <c r="D37" s="26">
        <v>2.9E-4</v>
      </c>
      <c r="E37" s="26">
        <v>8.8145896656534946E-4</v>
      </c>
      <c r="F37" t="s">
        <v>170</v>
      </c>
      <c r="G37" t="s">
        <v>170</v>
      </c>
      <c r="H37" s="3">
        <v>2.6700000000000002E-2</v>
      </c>
      <c r="I37">
        <v>1.9E-3</v>
      </c>
      <c r="J37">
        <v>1.4999999999999999E-4</v>
      </c>
      <c r="K37" s="41">
        <v>4.5592705167173245E-4</v>
      </c>
      <c r="L37" t="s">
        <v>170</v>
      </c>
      <c r="M37" t="s">
        <v>170</v>
      </c>
      <c r="N37" t="s">
        <v>172</v>
      </c>
      <c r="O37">
        <v>50</v>
      </c>
    </row>
    <row r="38" spans="1:15" x14ac:dyDescent="0.3">
      <c r="A38" t="s">
        <v>181</v>
      </c>
      <c r="B38" s="3">
        <v>7.0999999999999994E-2</v>
      </c>
      <c r="C38" s="16">
        <v>2.8999999999999998E-3</v>
      </c>
      <c r="D38" s="26">
        <v>1.8000000000000001E-4</v>
      </c>
      <c r="E38" s="26">
        <v>5.47112462006079E-4</v>
      </c>
      <c r="F38" t="s">
        <v>170</v>
      </c>
      <c r="G38" t="s">
        <v>170</v>
      </c>
      <c r="H38" s="3">
        <v>2.6499999999999999E-2</v>
      </c>
      <c r="I38">
        <v>1.9E-3</v>
      </c>
      <c r="J38">
        <v>2.5000000000000001E-4</v>
      </c>
      <c r="K38" s="41">
        <v>7.5987841945288754E-4</v>
      </c>
      <c r="L38" t="s">
        <v>170</v>
      </c>
      <c r="M38" t="s">
        <v>170</v>
      </c>
      <c r="N38" t="s">
        <v>172</v>
      </c>
      <c r="O38">
        <v>50</v>
      </c>
    </row>
    <row r="39" spans="1:15" x14ac:dyDescent="0.3">
      <c r="A39" t="s">
        <v>181</v>
      </c>
      <c r="B39" s="3">
        <v>7.0400000000000004E-2</v>
      </c>
      <c r="C39" s="16">
        <v>2.3E-3</v>
      </c>
      <c r="D39" s="26">
        <v>4.6999999999999999E-4</v>
      </c>
      <c r="E39" s="26">
        <v>1.4285714285714284E-3</v>
      </c>
      <c r="F39" t="s">
        <v>170</v>
      </c>
      <c r="G39" t="s">
        <v>170</v>
      </c>
      <c r="H39" s="3">
        <v>2.3300000000000001E-2</v>
      </c>
      <c r="I39">
        <v>1.5E-3</v>
      </c>
      <c r="J39">
        <v>1.9000000000000001E-4</v>
      </c>
      <c r="K39" s="41">
        <v>5.7750759878419454E-4</v>
      </c>
      <c r="L39" t="s">
        <v>170</v>
      </c>
      <c r="M39" t="s">
        <v>170</v>
      </c>
      <c r="N39" t="s">
        <v>172</v>
      </c>
      <c r="O39">
        <v>50</v>
      </c>
    </row>
    <row r="40" spans="1:15" x14ac:dyDescent="0.3">
      <c r="A40" t="s">
        <v>181</v>
      </c>
      <c r="B40" s="3">
        <v>7.0800000000000002E-2</v>
      </c>
      <c r="C40" s="16">
        <v>2.5000000000000001E-3</v>
      </c>
      <c r="D40" s="26">
        <v>1.2E-4</v>
      </c>
      <c r="E40" s="26">
        <v>3.64741641337386E-4</v>
      </c>
      <c r="F40" t="s">
        <v>170</v>
      </c>
      <c r="G40" t="s">
        <v>170</v>
      </c>
      <c r="H40" s="3">
        <v>2.6599999999999999E-2</v>
      </c>
      <c r="I40">
        <v>1.6000000000000001E-3</v>
      </c>
      <c r="J40">
        <v>7.1000000000000002E-4</v>
      </c>
      <c r="K40" s="41">
        <v>2.1580547112462004E-3</v>
      </c>
      <c r="L40" t="s">
        <v>170</v>
      </c>
      <c r="M40" t="s">
        <v>170</v>
      </c>
      <c r="N40" t="s">
        <v>172</v>
      </c>
      <c r="O40">
        <v>50</v>
      </c>
    </row>
    <row r="41" spans="1:15" x14ac:dyDescent="0.3">
      <c r="A41" t="s">
        <v>181</v>
      </c>
      <c r="B41" s="3">
        <v>7.0400000000000004E-2</v>
      </c>
      <c r="C41" s="16">
        <v>2.3E-3</v>
      </c>
      <c r="D41" s="26">
        <v>1.8000000000000001E-4</v>
      </c>
      <c r="E41" s="26">
        <v>5.47112462006079E-4</v>
      </c>
      <c r="F41" t="s">
        <v>170</v>
      </c>
      <c r="G41" t="s">
        <v>170</v>
      </c>
      <c r="H41" s="3">
        <v>2.4899999999999999E-2</v>
      </c>
      <c r="I41">
        <v>1.6000000000000001E-3</v>
      </c>
      <c r="J41">
        <v>4.0000000000000002E-4</v>
      </c>
      <c r="K41" s="41">
        <v>1.2158054711246199E-3</v>
      </c>
      <c r="L41" t="s">
        <v>170</v>
      </c>
      <c r="M41" t="s">
        <v>170</v>
      </c>
      <c r="N41" t="s">
        <v>172</v>
      </c>
      <c r="O41">
        <v>50</v>
      </c>
    </row>
    <row r="42" spans="1:15" x14ac:dyDescent="0.3">
      <c r="A42" t="s">
        <v>181</v>
      </c>
      <c r="B42" s="3">
        <v>7.0699999999999999E-2</v>
      </c>
      <c r="C42" s="16">
        <v>2.5999999999999999E-3</v>
      </c>
      <c r="D42" s="26">
        <v>2.1000000000000001E-4</v>
      </c>
      <c r="E42" s="26">
        <v>6.382978723404255E-4</v>
      </c>
      <c r="F42" t="s">
        <v>170</v>
      </c>
      <c r="G42" t="s">
        <v>170</v>
      </c>
      <c r="H42" s="3">
        <v>2.5999999999999999E-2</v>
      </c>
      <c r="I42">
        <v>1.6999999999999999E-3</v>
      </c>
      <c r="J42">
        <v>2.9999999999999997E-4</v>
      </c>
      <c r="K42" s="41">
        <v>9.1185410334346489E-4</v>
      </c>
      <c r="L42" t="s">
        <v>170</v>
      </c>
      <c r="M42" t="s">
        <v>170</v>
      </c>
      <c r="N42" t="s">
        <v>172</v>
      </c>
      <c r="O42">
        <v>50</v>
      </c>
    </row>
    <row r="43" spans="1:15" x14ac:dyDescent="0.3">
      <c r="A43" t="s">
        <v>181</v>
      </c>
      <c r="B43" s="3">
        <v>7.0819999999999994E-2</v>
      </c>
      <c r="C43" s="16">
        <v>6.6E-4</v>
      </c>
      <c r="D43" s="26">
        <v>6.7000000000000002E-6</v>
      </c>
      <c r="E43" s="26">
        <v>2.0364741641337387E-5</v>
      </c>
      <c r="F43" t="s">
        <v>170</v>
      </c>
      <c r="G43" t="s">
        <v>170</v>
      </c>
      <c r="H43" s="3">
        <v>2.52E-2</v>
      </c>
      <c r="I43">
        <v>5.1000000000000004E-4</v>
      </c>
      <c r="J43">
        <v>1.3999999999999999E-6</v>
      </c>
      <c r="K43" s="41">
        <v>4.2553191489361698E-6</v>
      </c>
      <c r="L43" t="s">
        <v>170</v>
      </c>
      <c r="M43" t="s">
        <v>170</v>
      </c>
      <c r="N43" t="s">
        <v>172</v>
      </c>
      <c r="O43">
        <v>193</v>
      </c>
    </row>
    <row r="44" spans="1:15" x14ac:dyDescent="0.3">
      <c r="A44" t="s">
        <v>181</v>
      </c>
      <c r="B44" s="3">
        <v>7.1190000000000003E-2</v>
      </c>
      <c r="C44" s="16">
        <v>7.2000000000000005E-4</v>
      </c>
      <c r="D44" s="26">
        <v>7.7000000000000008E-6</v>
      </c>
      <c r="E44" s="26">
        <v>2.3404255319148935E-5</v>
      </c>
      <c r="F44" t="s">
        <v>170</v>
      </c>
      <c r="G44" t="s">
        <v>170</v>
      </c>
      <c r="H44" s="3">
        <v>2.4799999999999999E-2</v>
      </c>
      <c r="I44">
        <v>4.2000000000000002E-4</v>
      </c>
      <c r="J44">
        <v>1.5E-6</v>
      </c>
      <c r="K44" s="41">
        <v>4.559270516717325E-6</v>
      </c>
      <c r="L44" t="s">
        <v>170</v>
      </c>
      <c r="M44" t="s">
        <v>170</v>
      </c>
      <c r="N44" t="s">
        <v>172</v>
      </c>
      <c r="O44">
        <v>193</v>
      </c>
    </row>
    <row r="45" spans="1:15" x14ac:dyDescent="0.3">
      <c r="A45" t="s">
        <v>181</v>
      </c>
      <c r="B45" s="3">
        <v>7.0999999999999994E-2</v>
      </c>
      <c r="C45" s="16">
        <v>7.5000000000000002E-4</v>
      </c>
      <c r="D45" s="26">
        <v>7.3000000000000004E-6</v>
      </c>
      <c r="E45" s="26">
        <v>2.2188449848024315E-5</v>
      </c>
      <c r="F45" t="s">
        <v>170</v>
      </c>
      <c r="G45" t="s">
        <v>170</v>
      </c>
      <c r="H45" s="3">
        <v>2.494E-2</v>
      </c>
      <c r="I45">
        <v>4.8000000000000001E-4</v>
      </c>
      <c r="J45">
        <v>8.8000000000000004E-7</v>
      </c>
      <c r="K45" s="41">
        <v>2.674772036474164E-6</v>
      </c>
      <c r="L45" t="s">
        <v>170</v>
      </c>
      <c r="M45" t="s">
        <v>170</v>
      </c>
      <c r="N45" t="s">
        <v>172</v>
      </c>
      <c r="O45">
        <v>193</v>
      </c>
    </row>
    <row r="46" spans="1:15" x14ac:dyDescent="0.3">
      <c r="A46" t="s">
        <v>181</v>
      </c>
      <c r="B46" s="3">
        <v>7.1629999999999999E-2</v>
      </c>
      <c r="C46" s="16">
        <v>6.0999999999999997E-4</v>
      </c>
      <c r="D46" s="26">
        <v>8.6999999999999997E-6</v>
      </c>
      <c r="E46" s="26">
        <v>2.6443768996960484E-5</v>
      </c>
      <c r="F46" t="s">
        <v>170</v>
      </c>
      <c r="G46" t="s">
        <v>170</v>
      </c>
      <c r="H46" s="3">
        <v>2.5020000000000001E-2</v>
      </c>
      <c r="I46">
        <v>3.6000000000000002E-4</v>
      </c>
      <c r="J46">
        <v>9.1999999999999998E-7</v>
      </c>
      <c r="K46" s="41">
        <v>2.7963525835866259E-6</v>
      </c>
      <c r="L46" t="s">
        <v>170</v>
      </c>
      <c r="M46" t="s">
        <v>170</v>
      </c>
      <c r="N46" t="s">
        <v>172</v>
      </c>
      <c r="O46">
        <v>193</v>
      </c>
    </row>
    <row r="47" spans="1:15" x14ac:dyDescent="0.3">
      <c r="A47" t="s">
        <v>181</v>
      </c>
      <c r="B47" s="3">
        <v>7.1999999999999995E-2</v>
      </c>
      <c r="C47" s="16">
        <v>1.8E-3</v>
      </c>
      <c r="D47" s="26">
        <v>5.5000000000000002E-5</v>
      </c>
      <c r="E47" s="26">
        <v>1.6717325227963526E-4</v>
      </c>
      <c r="F47" t="s">
        <v>170</v>
      </c>
      <c r="G47" t="s">
        <v>170</v>
      </c>
      <c r="H47" s="3">
        <v>2.4930000000000001E-2</v>
      </c>
      <c r="I47">
        <v>9.3999999999999997E-4</v>
      </c>
      <c r="J47">
        <v>6.7999999999999999E-5</v>
      </c>
      <c r="K47" s="41">
        <v>2.0668693009118539E-4</v>
      </c>
      <c r="L47" t="s">
        <v>170</v>
      </c>
      <c r="M47" t="s">
        <v>170</v>
      </c>
      <c r="N47" t="s">
        <v>172</v>
      </c>
      <c r="O47">
        <v>90</v>
      </c>
    </row>
    <row r="48" spans="1:15" x14ac:dyDescent="0.3">
      <c r="A48" t="s">
        <v>181</v>
      </c>
      <c r="B48" s="3">
        <v>7.2999999999999995E-2</v>
      </c>
      <c r="C48" s="16">
        <v>1.5E-3</v>
      </c>
      <c r="D48" s="26">
        <v>7.7999999999999999E-5</v>
      </c>
      <c r="E48" s="26">
        <v>2.370820668693009E-4</v>
      </c>
      <c r="F48" t="s">
        <v>170</v>
      </c>
      <c r="G48" t="s">
        <v>170</v>
      </c>
      <c r="H48" s="3">
        <v>2.5700000000000001E-2</v>
      </c>
      <c r="I48">
        <v>1E-3</v>
      </c>
      <c r="J48">
        <v>1.6000000000000001E-4</v>
      </c>
      <c r="K48" s="41">
        <v>4.8632218844984804E-4</v>
      </c>
      <c r="L48" t="s">
        <v>170</v>
      </c>
      <c r="M48" t="s">
        <v>170</v>
      </c>
      <c r="N48" t="s">
        <v>172</v>
      </c>
      <c r="O48">
        <v>90</v>
      </c>
    </row>
    <row r="49" spans="1:15" x14ac:dyDescent="0.3">
      <c r="A49" t="s">
        <v>181</v>
      </c>
      <c r="B49" s="3">
        <v>7.1499999999999994E-2</v>
      </c>
      <c r="C49" s="16">
        <v>1.4E-3</v>
      </c>
      <c r="D49" s="26">
        <v>6.2000000000000003E-5</v>
      </c>
      <c r="E49" s="26">
        <v>1.8844984802431609E-4</v>
      </c>
      <c r="F49" t="s">
        <v>170</v>
      </c>
      <c r="G49" t="s">
        <v>170</v>
      </c>
      <c r="H49" s="3">
        <v>2.46E-2</v>
      </c>
      <c r="I49">
        <v>1.1000000000000001E-3</v>
      </c>
      <c r="J49">
        <v>8.7000000000000001E-5</v>
      </c>
      <c r="K49" s="41">
        <v>2.6443768996960485E-4</v>
      </c>
      <c r="L49" t="s">
        <v>170</v>
      </c>
      <c r="M49" t="s">
        <v>170</v>
      </c>
      <c r="N49" t="s">
        <v>172</v>
      </c>
      <c r="O49">
        <v>90</v>
      </c>
    </row>
    <row r="50" spans="1:15" x14ac:dyDescent="0.3">
      <c r="A50" t="s">
        <v>181</v>
      </c>
      <c r="B50" s="3">
        <v>7.1599999999999997E-2</v>
      </c>
      <c r="C50" s="16">
        <v>1.5E-3</v>
      </c>
      <c r="D50" s="26">
        <v>1.2E-4</v>
      </c>
      <c r="E50" s="26">
        <v>3.64741641337386E-4</v>
      </c>
      <c r="F50" t="s">
        <v>170</v>
      </c>
      <c r="G50" t="s">
        <v>170</v>
      </c>
      <c r="H50" s="3">
        <v>2.5700000000000001E-2</v>
      </c>
      <c r="I50">
        <v>1E-3</v>
      </c>
      <c r="J50">
        <v>5.1E-5</v>
      </c>
      <c r="K50" s="41">
        <v>1.5501519756838905E-4</v>
      </c>
      <c r="L50" t="s">
        <v>170</v>
      </c>
      <c r="M50" t="s">
        <v>170</v>
      </c>
      <c r="N50" t="s">
        <v>172</v>
      </c>
      <c r="O50">
        <v>90</v>
      </c>
    </row>
    <row r="51" spans="1:15" x14ac:dyDescent="0.3">
      <c r="A51" t="s">
        <v>181</v>
      </c>
      <c r="B51" s="3">
        <v>7.0900000000000005E-2</v>
      </c>
      <c r="C51" s="16">
        <v>1.1000000000000001E-3</v>
      </c>
      <c r="D51" s="26">
        <v>1.1E-5</v>
      </c>
      <c r="E51" s="26">
        <v>3.3434650455927048E-5</v>
      </c>
      <c r="F51" t="s">
        <v>170</v>
      </c>
      <c r="G51" t="s">
        <v>170</v>
      </c>
      <c r="H51" s="3">
        <v>2.511E-2</v>
      </c>
      <c r="I51">
        <v>5.9000000000000003E-4</v>
      </c>
      <c r="J51">
        <v>2.1999999999999999E-5</v>
      </c>
      <c r="K51" s="41">
        <v>6.6869300911854095E-5</v>
      </c>
      <c r="L51" t="s">
        <v>170</v>
      </c>
      <c r="M51" t="s">
        <v>170</v>
      </c>
      <c r="N51" t="s">
        <v>172</v>
      </c>
      <c r="O51">
        <v>193</v>
      </c>
    </row>
    <row r="52" spans="1:15" x14ac:dyDescent="0.3">
      <c r="A52" t="s">
        <v>181</v>
      </c>
      <c r="B52" s="3">
        <v>7.2709999999999997E-2</v>
      </c>
      <c r="C52" s="16">
        <v>8.0000000000000004E-4</v>
      </c>
      <c r="D52" s="26">
        <v>9.5000000000000005E-6</v>
      </c>
      <c r="E52" s="26">
        <v>2.8875379939209726E-5</v>
      </c>
      <c r="F52" t="s">
        <v>170</v>
      </c>
      <c r="G52" t="s">
        <v>170</v>
      </c>
      <c r="H52" s="3">
        <v>2.5590000000000002E-2</v>
      </c>
      <c r="I52">
        <v>6.0999999999999997E-4</v>
      </c>
      <c r="J52">
        <v>1.4E-5</v>
      </c>
      <c r="K52" s="41">
        <v>4.2553191489361698E-5</v>
      </c>
      <c r="L52" t="s">
        <v>170</v>
      </c>
      <c r="M52" t="s">
        <v>170</v>
      </c>
      <c r="N52" t="s">
        <v>172</v>
      </c>
      <c r="O52">
        <v>193</v>
      </c>
    </row>
    <row r="53" spans="1:15" x14ac:dyDescent="0.3">
      <c r="A53" t="s">
        <v>181</v>
      </c>
      <c r="B53" s="3">
        <v>7.1440000000000003E-2</v>
      </c>
      <c r="C53" s="16">
        <v>7.2000000000000005E-4</v>
      </c>
      <c r="D53" s="26">
        <v>1.0000000000000001E-5</v>
      </c>
      <c r="E53" s="26">
        <v>3.0395136778115502E-5</v>
      </c>
      <c r="F53" t="s">
        <v>170</v>
      </c>
      <c r="G53" t="s">
        <v>170</v>
      </c>
      <c r="H53" s="3">
        <v>2.5000000000000001E-2</v>
      </c>
      <c r="I53">
        <v>6.3000000000000003E-4</v>
      </c>
      <c r="J53">
        <v>2.0000000000000002E-5</v>
      </c>
      <c r="K53" s="41">
        <v>6.0790273556231004E-5</v>
      </c>
      <c r="L53" t="s">
        <v>170</v>
      </c>
      <c r="M53" t="s">
        <v>170</v>
      </c>
      <c r="N53" t="s">
        <v>172</v>
      </c>
      <c r="O53">
        <v>193</v>
      </c>
    </row>
    <row r="54" spans="1:15" x14ac:dyDescent="0.3">
      <c r="A54" t="s">
        <v>181</v>
      </c>
      <c r="B54" s="3">
        <v>7.2090000000000001E-2</v>
      </c>
      <c r="C54" s="16">
        <v>6.2E-4</v>
      </c>
      <c r="D54" s="26">
        <v>1.2E-5</v>
      </c>
      <c r="E54" s="26">
        <v>3.64741641337386E-5</v>
      </c>
      <c r="F54" t="s">
        <v>170</v>
      </c>
      <c r="G54" t="s">
        <v>170</v>
      </c>
      <c r="H54" s="3">
        <v>2.5780000000000001E-2</v>
      </c>
      <c r="I54">
        <v>5.0000000000000001E-4</v>
      </c>
      <c r="J54">
        <v>1.5E-5</v>
      </c>
      <c r="K54" s="41">
        <v>4.559270516717325E-5</v>
      </c>
      <c r="L54" t="s">
        <v>170</v>
      </c>
      <c r="M54" t="s">
        <v>170</v>
      </c>
      <c r="N54" t="s">
        <v>172</v>
      </c>
      <c r="O54">
        <v>193</v>
      </c>
    </row>
    <row r="55" spans="1:15" x14ac:dyDescent="0.3">
      <c r="A55" t="s">
        <v>181</v>
      </c>
      <c r="B55" s="3">
        <v>6.9500000000000006E-2</v>
      </c>
      <c r="C55" s="16">
        <v>1E-3</v>
      </c>
      <c r="D55" s="26">
        <v>1.5999999999999999E-5</v>
      </c>
      <c r="E55" s="26">
        <v>4.8632218844984795E-5</v>
      </c>
      <c r="F55" t="s">
        <v>170</v>
      </c>
      <c r="G55" t="s">
        <v>170</v>
      </c>
      <c r="H55" s="3">
        <v>2.547E-2</v>
      </c>
      <c r="I55">
        <v>6.9999999999999999E-4</v>
      </c>
      <c r="J55">
        <v>2.0999999999999999E-5</v>
      </c>
      <c r="K55" s="41">
        <v>6.382978723404255E-5</v>
      </c>
      <c r="L55" t="s">
        <v>170</v>
      </c>
      <c r="M55" t="s">
        <v>170</v>
      </c>
      <c r="N55" t="s">
        <v>172</v>
      </c>
      <c r="O55">
        <v>193</v>
      </c>
    </row>
    <row r="56" spans="1:15" x14ac:dyDescent="0.3">
      <c r="A56" t="s">
        <v>181</v>
      </c>
      <c r="B56" s="3">
        <v>7.0010000000000003E-2</v>
      </c>
      <c r="C56" s="16">
        <v>6.7000000000000002E-4</v>
      </c>
      <c r="D56" s="26">
        <v>2.5000000000000001E-5</v>
      </c>
      <c r="E56" s="26">
        <v>7.5987841945288745E-5</v>
      </c>
      <c r="F56" t="s">
        <v>170</v>
      </c>
      <c r="G56" t="s">
        <v>170</v>
      </c>
      <c r="H56" s="3">
        <v>2.4660000000000001E-2</v>
      </c>
      <c r="I56">
        <v>5.9000000000000003E-4</v>
      </c>
      <c r="J56">
        <v>1.8E-5</v>
      </c>
      <c r="K56" s="41">
        <v>5.47112462006079E-5</v>
      </c>
      <c r="L56" t="s">
        <v>170</v>
      </c>
      <c r="M56" t="s">
        <v>170</v>
      </c>
      <c r="N56" t="s">
        <v>172</v>
      </c>
      <c r="O56">
        <v>193</v>
      </c>
    </row>
    <row r="57" spans="1:15" x14ac:dyDescent="0.3">
      <c r="A57" t="s">
        <v>181</v>
      </c>
      <c r="B57" s="3">
        <v>7.1690000000000004E-2</v>
      </c>
      <c r="C57" s="16">
        <v>8.0000000000000004E-4</v>
      </c>
      <c r="D57" s="26">
        <v>7.6000000000000001E-6</v>
      </c>
      <c r="E57" s="26">
        <v>2.310030395136778E-5</v>
      </c>
      <c r="F57" t="s">
        <v>170</v>
      </c>
      <c r="G57" t="s">
        <v>170</v>
      </c>
      <c r="H57" s="3">
        <v>2.512E-2</v>
      </c>
      <c r="I57">
        <v>4.4999999999999999E-4</v>
      </c>
      <c r="J57">
        <v>1.5999999999999999E-5</v>
      </c>
      <c r="K57" s="41">
        <v>4.8632218844984795E-5</v>
      </c>
      <c r="L57" t="s">
        <v>170</v>
      </c>
      <c r="M57" t="s">
        <v>170</v>
      </c>
      <c r="N57" t="s">
        <v>172</v>
      </c>
      <c r="O57">
        <v>193</v>
      </c>
    </row>
    <row r="58" spans="1:15" x14ac:dyDescent="0.3">
      <c r="A58" t="s">
        <v>181</v>
      </c>
      <c r="B58" s="3">
        <v>7.1120000000000003E-2</v>
      </c>
      <c r="C58" s="16">
        <v>7.6999999999999996E-4</v>
      </c>
      <c r="D58" s="26">
        <v>7.6000000000000001E-6</v>
      </c>
      <c r="E58" s="26">
        <v>2.310030395136778E-5</v>
      </c>
      <c r="F58" t="s">
        <v>170</v>
      </c>
      <c r="G58" t="s">
        <v>170</v>
      </c>
      <c r="H58" s="3">
        <v>2.5170000000000001E-2</v>
      </c>
      <c r="I58">
        <v>5.4000000000000001E-4</v>
      </c>
      <c r="J58">
        <v>1.7E-5</v>
      </c>
      <c r="K58" s="41">
        <v>5.1671732522796348E-5</v>
      </c>
      <c r="L58" t="s">
        <v>170</v>
      </c>
      <c r="M58" t="s">
        <v>170</v>
      </c>
      <c r="N58" t="s">
        <v>172</v>
      </c>
      <c r="O58">
        <v>193</v>
      </c>
    </row>
    <row r="59" spans="1:15" x14ac:dyDescent="0.3">
      <c r="A59" t="s">
        <v>181</v>
      </c>
      <c r="B59" s="3">
        <v>7.1389999999999995E-2</v>
      </c>
      <c r="C59" s="16">
        <v>9.3000000000000005E-4</v>
      </c>
      <c r="D59" s="26">
        <v>1.7E-5</v>
      </c>
      <c r="E59" s="26">
        <v>5.1671732522796348E-5</v>
      </c>
      <c r="F59" t="s">
        <v>170</v>
      </c>
      <c r="G59" t="s">
        <v>170</v>
      </c>
      <c r="H59" s="3">
        <v>2.6020000000000001E-2</v>
      </c>
      <c r="I59">
        <v>8.5999999999999998E-4</v>
      </c>
      <c r="J59">
        <v>3.1000000000000001E-5</v>
      </c>
      <c r="K59" s="41">
        <v>9.4224924012158045E-5</v>
      </c>
      <c r="L59" t="s">
        <v>170</v>
      </c>
      <c r="M59" t="s">
        <v>170</v>
      </c>
      <c r="N59" t="s">
        <v>172</v>
      </c>
      <c r="O59">
        <v>130</v>
      </c>
    </row>
    <row r="60" spans="1:15" x14ac:dyDescent="0.3">
      <c r="A60" t="s">
        <v>181</v>
      </c>
      <c r="B60" s="3">
        <v>7.0199999999999999E-2</v>
      </c>
      <c r="C60" s="16">
        <v>1.1000000000000001E-3</v>
      </c>
      <c r="D60" s="26">
        <v>1.9000000000000001E-5</v>
      </c>
      <c r="E60" s="26">
        <v>5.7750759878419452E-5</v>
      </c>
      <c r="F60" t="s">
        <v>170</v>
      </c>
      <c r="G60" t="s">
        <v>170</v>
      </c>
      <c r="H60" s="3">
        <v>2.4639999999999999E-2</v>
      </c>
      <c r="I60">
        <v>6.8999999999999997E-4</v>
      </c>
      <c r="J60">
        <v>2.0999999999999999E-5</v>
      </c>
      <c r="K60" s="41">
        <v>6.382978723404255E-5</v>
      </c>
      <c r="L60" t="s">
        <v>170</v>
      </c>
      <c r="M60" t="s">
        <v>170</v>
      </c>
      <c r="N60" t="s">
        <v>172</v>
      </c>
      <c r="O60">
        <v>130</v>
      </c>
    </row>
    <row r="61" spans="1:15" x14ac:dyDescent="0.3">
      <c r="A61" t="s">
        <v>181</v>
      </c>
      <c r="B61" s="3">
        <v>7.1499999999999994E-2</v>
      </c>
      <c r="C61" s="16">
        <v>1E-3</v>
      </c>
      <c r="D61" s="26">
        <v>1.9000000000000001E-5</v>
      </c>
      <c r="E61" s="26">
        <v>5.7750759878419452E-5</v>
      </c>
      <c r="F61" t="s">
        <v>170</v>
      </c>
      <c r="G61" t="s">
        <v>170</v>
      </c>
      <c r="H61" s="3">
        <v>2.5100000000000001E-2</v>
      </c>
      <c r="I61">
        <v>6.6E-4</v>
      </c>
      <c r="J61">
        <v>3.1000000000000001E-5</v>
      </c>
      <c r="K61" s="41">
        <v>9.4224924012158045E-5</v>
      </c>
      <c r="L61" t="s">
        <v>170</v>
      </c>
      <c r="M61" t="s">
        <v>170</v>
      </c>
      <c r="N61" t="s">
        <v>172</v>
      </c>
      <c r="O61">
        <v>130</v>
      </c>
    </row>
    <row r="62" spans="1:15" x14ac:dyDescent="0.3">
      <c r="A62" t="s">
        <v>181</v>
      </c>
      <c r="B62" s="3">
        <v>7.1800000000000003E-2</v>
      </c>
      <c r="C62" s="16">
        <v>1.1999999999999999E-3</v>
      </c>
      <c r="D62" s="26">
        <v>1.9000000000000001E-5</v>
      </c>
      <c r="E62" s="26">
        <v>5.7750759878419452E-5</v>
      </c>
      <c r="F62" t="s">
        <v>170</v>
      </c>
      <c r="G62" t="s">
        <v>170</v>
      </c>
      <c r="H62" s="3">
        <v>2.5499999999999998E-2</v>
      </c>
      <c r="I62">
        <v>6.0999999999999997E-4</v>
      </c>
      <c r="J62">
        <v>3.4E-5</v>
      </c>
      <c r="K62" s="41">
        <v>1.033434650455927E-4</v>
      </c>
      <c r="L62" t="s">
        <v>170</v>
      </c>
      <c r="M62" t="s">
        <v>170</v>
      </c>
      <c r="N62" t="s">
        <v>172</v>
      </c>
      <c r="O62">
        <v>130</v>
      </c>
    </row>
    <row r="63" spans="1:15" x14ac:dyDescent="0.3">
      <c r="A63" t="s">
        <v>181</v>
      </c>
      <c r="B63" s="3">
        <v>7.2400000000000006E-2</v>
      </c>
      <c r="C63" s="16">
        <v>1.1999999999999999E-3</v>
      </c>
      <c r="D63" s="26">
        <v>2.0000000000000002E-5</v>
      </c>
      <c r="E63" s="26">
        <v>6.0790273556231004E-5</v>
      </c>
      <c r="F63" t="s">
        <v>170</v>
      </c>
      <c r="G63" t="s">
        <v>170</v>
      </c>
      <c r="H63" s="3">
        <v>2.53E-2</v>
      </c>
      <c r="I63">
        <v>1E-3</v>
      </c>
      <c r="J63">
        <v>3.4999999999999997E-5</v>
      </c>
      <c r="K63" s="41">
        <v>1.0638297872340424E-4</v>
      </c>
      <c r="L63" t="s">
        <v>170</v>
      </c>
      <c r="M63" t="s">
        <v>170</v>
      </c>
      <c r="N63" t="s">
        <v>172</v>
      </c>
      <c r="O63">
        <v>130</v>
      </c>
    </row>
    <row r="64" spans="1:15" x14ac:dyDescent="0.3">
      <c r="A64" t="s">
        <v>181</v>
      </c>
      <c r="B64" s="3">
        <v>7.3700000000000002E-2</v>
      </c>
      <c r="C64" s="16">
        <v>1.4E-3</v>
      </c>
      <c r="D64" s="26">
        <v>3.4999999999999997E-5</v>
      </c>
      <c r="E64" s="26">
        <v>1.0638297872340424E-4</v>
      </c>
      <c r="F64" t="s">
        <v>170</v>
      </c>
      <c r="G64" t="s">
        <v>170</v>
      </c>
      <c r="H64" s="3">
        <v>2.5530000000000001E-2</v>
      </c>
      <c r="I64">
        <v>9.6000000000000002E-4</v>
      </c>
      <c r="J64">
        <v>3.6999999999999998E-5</v>
      </c>
      <c r="K64" s="41">
        <v>1.1246200607902735E-4</v>
      </c>
      <c r="L64" t="s">
        <v>170</v>
      </c>
      <c r="M64" t="s">
        <v>170</v>
      </c>
      <c r="N64" t="s">
        <v>172</v>
      </c>
      <c r="O64">
        <v>130</v>
      </c>
    </row>
    <row r="65" spans="1:15" x14ac:dyDescent="0.3">
      <c r="A65" t="s">
        <v>181</v>
      </c>
      <c r="B65" s="3">
        <v>7.2300000000000003E-2</v>
      </c>
      <c r="C65" s="16">
        <v>1.1999999999999999E-3</v>
      </c>
      <c r="D65" s="26">
        <v>2.6999999999999999E-5</v>
      </c>
      <c r="E65" s="26">
        <v>8.206686930091185E-5</v>
      </c>
      <c r="F65" t="s">
        <v>170</v>
      </c>
      <c r="G65" t="s">
        <v>170</v>
      </c>
      <c r="H65" s="3">
        <v>2.554E-2</v>
      </c>
      <c r="I65">
        <v>9.7000000000000005E-4</v>
      </c>
      <c r="J65">
        <v>4.0000000000000003E-5</v>
      </c>
      <c r="K65" s="41">
        <v>1.2158054711246201E-4</v>
      </c>
      <c r="L65" t="s">
        <v>170</v>
      </c>
      <c r="M65" t="s">
        <v>170</v>
      </c>
      <c r="N65" t="s">
        <v>172</v>
      </c>
      <c r="O65">
        <v>130</v>
      </c>
    </row>
    <row r="66" spans="1:15" x14ac:dyDescent="0.3">
      <c r="A66" t="s">
        <v>181</v>
      </c>
      <c r="B66" s="3">
        <v>7.4899999999999994E-2</v>
      </c>
      <c r="C66" s="16">
        <v>1.1999999999999999E-3</v>
      </c>
      <c r="D66" s="26">
        <v>2.0000000000000002E-5</v>
      </c>
      <c r="E66" s="26">
        <v>6.0790273556231004E-5</v>
      </c>
      <c r="F66" t="s">
        <v>170</v>
      </c>
      <c r="G66" t="s">
        <v>170</v>
      </c>
      <c r="H66" s="3">
        <v>2.5860000000000001E-2</v>
      </c>
      <c r="I66">
        <v>8.5999999999999998E-4</v>
      </c>
      <c r="J66">
        <v>3.1999999999999999E-5</v>
      </c>
      <c r="K66" s="41">
        <v>9.7264437689969591E-5</v>
      </c>
      <c r="L66" t="s">
        <v>170</v>
      </c>
      <c r="M66" t="s">
        <v>170</v>
      </c>
      <c r="N66" t="s">
        <v>172</v>
      </c>
      <c r="O66">
        <v>130</v>
      </c>
    </row>
    <row r="67" spans="1:15" x14ac:dyDescent="0.3">
      <c r="A67" t="s">
        <v>181</v>
      </c>
      <c r="B67" s="3">
        <v>6.93E-2</v>
      </c>
      <c r="C67" s="16">
        <v>1.1999999999999999E-3</v>
      </c>
      <c r="D67" s="26">
        <v>1.9000000000000001E-5</v>
      </c>
      <c r="E67" s="26">
        <v>5.7750759878419452E-5</v>
      </c>
      <c r="F67" t="s">
        <v>170</v>
      </c>
      <c r="G67" t="s">
        <v>170</v>
      </c>
      <c r="H67" s="3">
        <v>2.4289999999999999E-2</v>
      </c>
      <c r="I67">
        <v>7.5000000000000002E-4</v>
      </c>
      <c r="J67">
        <v>3.4999999999999997E-5</v>
      </c>
      <c r="K67" s="41">
        <v>1.0638297872340424E-4</v>
      </c>
      <c r="L67" t="s">
        <v>170</v>
      </c>
      <c r="M67" t="s">
        <v>170</v>
      </c>
      <c r="N67" t="s">
        <v>172</v>
      </c>
      <c r="O67">
        <v>130</v>
      </c>
    </row>
    <row r="68" spans="1:15" x14ac:dyDescent="0.3">
      <c r="A68" t="s">
        <v>181</v>
      </c>
      <c r="B68" s="3">
        <v>7.2900000000000006E-2</v>
      </c>
      <c r="C68" s="16">
        <v>1E-3</v>
      </c>
      <c r="D68" s="26">
        <v>1.5999999999999999E-5</v>
      </c>
      <c r="E68" s="26">
        <v>4.8632218844984795E-5</v>
      </c>
      <c r="F68" t="s">
        <v>170</v>
      </c>
      <c r="G68" t="s">
        <v>170</v>
      </c>
      <c r="H68" s="3">
        <v>2.5659999999999999E-2</v>
      </c>
      <c r="I68">
        <v>8.1999999999999998E-4</v>
      </c>
      <c r="J68">
        <v>4.0000000000000003E-5</v>
      </c>
      <c r="K68" s="41">
        <v>1.2158054711246201E-4</v>
      </c>
      <c r="L68" t="s">
        <v>170</v>
      </c>
      <c r="M68" t="s">
        <v>170</v>
      </c>
      <c r="N68" t="s">
        <v>172</v>
      </c>
      <c r="O68">
        <v>130</v>
      </c>
    </row>
    <row r="69" spans="1:15" x14ac:dyDescent="0.3">
      <c r="A69" t="s">
        <v>181</v>
      </c>
      <c r="B69" s="3">
        <v>7.1099999999999997E-2</v>
      </c>
      <c r="C69" s="16">
        <v>1.1000000000000001E-3</v>
      </c>
      <c r="D69" s="26">
        <v>3.4E-5</v>
      </c>
      <c r="E69" s="26">
        <v>1.033434650455927E-4</v>
      </c>
      <c r="F69" t="s">
        <v>170</v>
      </c>
      <c r="G69" t="s">
        <v>170</v>
      </c>
      <c r="H69" s="3">
        <v>2.563E-2</v>
      </c>
      <c r="I69">
        <v>8.4999999999999995E-4</v>
      </c>
      <c r="J69">
        <v>3.8000000000000002E-5</v>
      </c>
      <c r="K69" s="41">
        <v>1.155015197568389E-4</v>
      </c>
      <c r="L69" t="s">
        <v>170</v>
      </c>
      <c r="M69" t="s">
        <v>170</v>
      </c>
      <c r="N69" t="s">
        <v>172</v>
      </c>
      <c r="O69">
        <v>130</v>
      </c>
    </row>
    <row r="70" spans="1:15" x14ac:dyDescent="0.3">
      <c r="A70" t="s">
        <v>181</v>
      </c>
      <c r="B70" s="3">
        <v>6.6199999999999995E-2</v>
      </c>
      <c r="C70" s="16">
        <v>3.0000000000000001E-3</v>
      </c>
      <c r="D70" s="26">
        <v>1.9000000000000001E-4</v>
      </c>
      <c r="E70" s="26">
        <v>5.7750759878419454E-4</v>
      </c>
      <c r="F70" t="s">
        <v>170</v>
      </c>
      <c r="G70" t="s">
        <v>170</v>
      </c>
      <c r="H70" s="3">
        <v>2.53E-2</v>
      </c>
      <c r="I70">
        <v>1.6000000000000001E-3</v>
      </c>
      <c r="J70">
        <v>2.9999999999999997E-4</v>
      </c>
      <c r="K70" s="41">
        <v>9.1185410334346489E-4</v>
      </c>
      <c r="L70" t="s">
        <v>170</v>
      </c>
      <c r="M70" t="s">
        <v>170</v>
      </c>
      <c r="N70" t="s">
        <v>172</v>
      </c>
      <c r="O70">
        <v>50</v>
      </c>
    </row>
    <row r="71" spans="1:15" x14ac:dyDescent="0.3">
      <c r="A71" t="s">
        <v>181</v>
      </c>
      <c r="B71" s="3">
        <v>6.9500000000000006E-2</v>
      </c>
      <c r="C71" s="16">
        <v>3.3E-3</v>
      </c>
      <c r="D71" s="26">
        <v>1.6000000000000001E-4</v>
      </c>
      <c r="E71" s="26">
        <v>4.8632218844984804E-4</v>
      </c>
      <c r="F71" t="s">
        <v>170</v>
      </c>
      <c r="G71" t="s">
        <v>170</v>
      </c>
      <c r="H71" s="3">
        <v>2.46E-2</v>
      </c>
      <c r="I71">
        <v>1.8E-3</v>
      </c>
      <c r="J71">
        <v>2.5999999999999998E-4</v>
      </c>
      <c r="K71" s="41">
        <v>7.9027355623100285E-4</v>
      </c>
      <c r="L71" t="s">
        <v>170</v>
      </c>
      <c r="M71" t="s">
        <v>170</v>
      </c>
      <c r="N71" t="s">
        <v>172</v>
      </c>
      <c r="O71">
        <v>50</v>
      </c>
    </row>
    <row r="72" spans="1:15" x14ac:dyDescent="0.3">
      <c r="A72" t="s">
        <v>181</v>
      </c>
      <c r="B72" s="3">
        <v>7.2400000000000006E-2</v>
      </c>
      <c r="C72" s="16">
        <v>3.5000000000000001E-3</v>
      </c>
      <c r="D72" s="26">
        <v>1.2999999999999999E-4</v>
      </c>
      <c r="E72" s="26">
        <v>3.9513677811550143E-4</v>
      </c>
      <c r="F72" t="s">
        <v>170</v>
      </c>
      <c r="G72" t="s">
        <v>170</v>
      </c>
      <c r="H72" s="3">
        <v>2.6100000000000002E-2</v>
      </c>
      <c r="I72">
        <v>1.9E-3</v>
      </c>
      <c r="J72">
        <v>2.9E-4</v>
      </c>
      <c r="K72" s="41">
        <v>8.8145896656534946E-4</v>
      </c>
      <c r="L72" t="s">
        <v>170</v>
      </c>
      <c r="M72" t="s">
        <v>170</v>
      </c>
      <c r="N72" t="s">
        <v>172</v>
      </c>
      <c r="O72">
        <v>50</v>
      </c>
    </row>
    <row r="73" spans="1:15" x14ac:dyDescent="0.3">
      <c r="A73" t="s">
        <v>181</v>
      </c>
      <c r="B73" s="3">
        <v>7.1400000000000005E-2</v>
      </c>
      <c r="C73" s="16">
        <v>3.3999999999999998E-3</v>
      </c>
      <c r="D73" s="26">
        <v>1.2999999999999999E-4</v>
      </c>
      <c r="E73" s="26">
        <v>3.9513677811550143E-4</v>
      </c>
      <c r="F73" t="s">
        <v>170</v>
      </c>
      <c r="G73" t="s">
        <v>170</v>
      </c>
      <c r="H73" s="3">
        <v>2.4899999999999999E-2</v>
      </c>
      <c r="I73">
        <v>2E-3</v>
      </c>
      <c r="J73">
        <v>2.5000000000000001E-4</v>
      </c>
      <c r="K73" s="41">
        <v>7.5987841945288754E-4</v>
      </c>
      <c r="L73" t="s">
        <v>170</v>
      </c>
      <c r="M73" t="s">
        <v>170</v>
      </c>
      <c r="N73" t="s">
        <v>172</v>
      </c>
      <c r="O73">
        <v>50</v>
      </c>
    </row>
    <row r="74" spans="1:15" x14ac:dyDescent="0.3">
      <c r="A74" t="s">
        <v>181</v>
      </c>
      <c r="B74" s="3">
        <v>7.1900000000000006E-2</v>
      </c>
      <c r="C74" s="16">
        <v>2.8E-3</v>
      </c>
      <c r="D74" s="26">
        <v>1.2999999999999999E-4</v>
      </c>
      <c r="E74" s="26">
        <v>3.9513677811550143E-4</v>
      </c>
      <c r="F74" t="s">
        <v>170</v>
      </c>
      <c r="G74" t="s">
        <v>170</v>
      </c>
      <c r="H74" s="3">
        <v>2.52E-2</v>
      </c>
      <c r="I74">
        <v>2.0999999999999999E-3</v>
      </c>
      <c r="J74">
        <v>3.2000000000000003E-4</v>
      </c>
      <c r="K74" s="41">
        <v>9.7264437689969607E-4</v>
      </c>
      <c r="L74" t="s">
        <v>170</v>
      </c>
      <c r="M74" t="s">
        <v>170</v>
      </c>
      <c r="N74" t="s">
        <v>172</v>
      </c>
      <c r="O74">
        <v>50</v>
      </c>
    </row>
    <row r="75" spans="1:15" x14ac:dyDescent="0.3">
      <c r="A75" t="s">
        <v>181</v>
      </c>
      <c r="B75" s="3">
        <v>6.9099999999999995E-2</v>
      </c>
      <c r="C75" s="16">
        <v>2.8999999999999998E-3</v>
      </c>
      <c r="D75" s="26">
        <v>1.2999999999999999E-4</v>
      </c>
      <c r="E75" s="26">
        <v>3.9513677811550143E-4</v>
      </c>
      <c r="F75" t="s">
        <v>170</v>
      </c>
      <c r="G75" t="s">
        <v>170</v>
      </c>
      <c r="H75" s="3">
        <v>2.4799999999999999E-2</v>
      </c>
      <c r="I75">
        <v>1.5E-3</v>
      </c>
      <c r="J75">
        <v>2.7E-4</v>
      </c>
      <c r="K75" s="41">
        <v>8.206686930091185E-4</v>
      </c>
      <c r="L75" t="s">
        <v>170</v>
      </c>
      <c r="M75" t="s">
        <v>170</v>
      </c>
      <c r="N75" t="s">
        <v>172</v>
      </c>
      <c r="O75">
        <v>50</v>
      </c>
    </row>
    <row r="76" spans="1:15" x14ac:dyDescent="0.3">
      <c r="A76" t="s">
        <v>169</v>
      </c>
      <c r="B76" s="3">
        <v>0.8236</v>
      </c>
      <c r="C76" s="16">
        <v>4.4000000000000003E-3</v>
      </c>
      <c r="D76" s="26">
        <v>1.7E-5</v>
      </c>
      <c r="E76" s="26">
        <v>5.1671732522796348E-5</v>
      </c>
      <c r="F76" t="s">
        <v>170</v>
      </c>
      <c r="G76" t="s">
        <v>170</v>
      </c>
      <c r="H76" s="3">
        <v>0.73760000000000003</v>
      </c>
      <c r="I76">
        <v>4.4000000000000003E-3</v>
      </c>
      <c r="J76">
        <v>2.8E-5</v>
      </c>
      <c r="K76" s="41">
        <v>8.5106382978723395E-5</v>
      </c>
      <c r="L76" t="s">
        <v>170</v>
      </c>
      <c r="M76" t="s">
        <v>170</v>
      </c>
      <c r="N76" t="s">
        <v>172</v>
      </c>
      <c r="O76">
        <v>193</v>
      </c>
    </row>
    <row r="77" spans="1:15" x14ac:dyDescent="0.3">
      <c r="A77" t="s">
        <v>169</v>
      </c>
      <c r="B77" s="3">
        <v>0.88480000000000003</v>
      </c>
      <c r="C77" s="16">
        <v>4.1000000000000003E-3</v>
      </c>
      <c r="D77" s="26">
        <v>1.1E-5</v>
      </c>
      <c r="E77" s="26">
        <v>3.3434650455927048E-5</v>
      </c>
      <c r="F77" t="s">
        <v>170</v>
      </c>
      <c r="G77" t="s">
        <v>170</v>
      </c>
      <c r="H77" s="3">
        <v>0.7923</v>
      </c>
      <c r="I77">
        <v>4.1999999999999997E-3</v>
      </c>
      <c r="J77">
        <v>2.0000000000000002E-5</v>
      </c>
      <c r="K77" s="41">
        <v>6.0790273556231004E-5</v>
      </c>
      <c r="L77" t="s">
        <v>170</v>
      </c>
      <c r="M77" t="s">
        <v>170</v>
      </c>
      <c r="N77" t="s">
        <v>172</v>
      </c>
      <c r="O77">
        <v>193</v>
      </c>
    </row>
    <row r="78" spans="1:15" x14ac:dyDescent="0.3">
      <c r="A78" t="s">
        <v>169</v>
      </c>
      <c r="B78" s="3">
        <v>0.81279999999999997</v>
      </c>
      <c r="C78" s="16">
        <v>5.7000000000000002E-3</v>
      </c>
      <c r="D78" s="26">
        <v>8.3000000000000002E-6</v>
      </c>
      <c r="E78" s="26">
        <v>2.5227963525835863E-5</v>
      </c>
      <c r="F78" t="s">
        <v>170</v>
      </c>
      <c r="G78" t="s">
        <v>170</v>
      </c>
      <c r="H78" s="3">
        <v>0.73470000000000002</v>
      </c>
      <c r="I78">
        <v>5.4999999999999997E-3</v>
      </c>
      <c r="J78">
        <v>1.2999999999999999E-5</v>
      </c>
      <c r="K78" s="41">
        <v>3.9513677811550145E-5</v>
      </c>
      <c r="L78" t="s">
        <v>170</v>
      </c>
      <c r="M78" t="s">
        <v>170</v>
      </c>
      <c r="N78" t="s">
        <v>172</v>
      </c>
      <c r="O78">
        <v>193</v>
      </c>
    </row>
    <row r="79" spans="1:15" x14ac:dyDescent="0.3">
      <c r="A79" t="s">
        <v>169</v>
      </c>
      <c r="B79" s="3">
        <v>0.84850000000000003</v>
      </c>
      <c r="C79" s="16">
        <v>3.0000000000000001E-3</v>
      </c>
      <c r="D79" s="26">
        <v>9.3000000000000007E-6</v>
      </c>
      <c r="E79" s="26">
        <v>2.8267477203647416E-5</v>
      </c>
      <c r="F79" t="s">
        <v>170</v>
      </c>
      <c r="G79" t="s">
        <v>170</v>
      </c>
      <c r="H79" s="3">
        <v>0.7641</v>
      </c>
      <c r="I79">
        <v>3.2000000000000002E-3</v>
      </c>
      <c r="J79">
        <v>1.2E-5</v>
      </c>
      <c r="K79" s="41">
        <v>3.64741641337386E-5</v>
      </c>
      <c r="L79" t="s">
        <v>170</v>
      </c>
      <c r="M79" t="s">
        <v>170</v>
      </c>
      <c r="N79" t="s">
        <v>172</v>
      </c>
      <c r="O79">
        <v>193</v>
      </c>
    </row>
    <row r="80" spans="1:15" x14ac:dyDescent="0.3">
      <c r="A80" t="s">
        <v>169</v>
      </c>
      <c r="B80" s="3">
        <v>0.83020000000000005</v>
      </c>
      <c r="C80" s="16">
        <v>7.1000000000000004E-3</v>
      </c>
      <c r="D80" s="26">
        <v>1.2E-5</v>
      </c>
      <c r="E80" s="26">
        <v>3.64741641337386E-5</v>
      </c>
      <c r="F80" t="s">
        <v>170</v>
      </c>
      <c r="G80" t="s">
        <v>170</v>
      </c>
      <c r="H80" s="3">
        <v>0.74760000000000004</v>
      </c>
      <c r="I80">
        <v>5.8999999999999999E-3</v>
      </c>
      <c r="J80">
        <v>1.1E-5</v>
      </c>
      <c r="K80" s="41">
        <v>3.3434650455927048E-5</v>
      </c>
      <c r="L80" t="s">
        <v>170</v>
      </c>
      <c r="M80" t="s">
        <v>170</v>
      </c>
      <c r="N80" t="s">
        <v>172</v>
      </c>
      <c r="O80">
        <v>193</v>
      </c>
    </row>
    <row r="81" spans="1:15" x14ac:dyDescent="0.3">
      <c r="A81" t="s">
        <v>169</v>
      </c>
      <c r="B81" s="3">
        <v>0.81989999999999996</v>
      </c>
      <c r="C81" s="16">
        <v>3.3999999999999998E-3</v>
      </c>
      <c r="D81" s="26">
        <v>1.8E-5</v>
      </c>
      <c r="E81" s="26">
        <v>5.47112462006079E-5</v>
      </c>
      <c r="F81" t="s">
        <v>170</v>
      </c>
      <c r="G81" t="s">
        <v>170</v>
      </c>
      <c r="H81" s="3">
        <v>0.746</v>
      </c>
      <c r="I81">
        <v>3.3999999999999998E-3</v>
      </c>
      <c r="J81">
        <v>1.5999999999999999E-5</v>
      </c>
      <c r="K81" s="41">
        <v>4.8632218844984795E-5</v>
      </c>
      <c r="L81" t="s">
        <v>170</v>
      </c>
      <c r="M81" t="s">
        <v>170</v>
      </c>
      <c r="N81" t="s">
        <v>172</v>
      </c>
      <c r="O81">
        <v>193</v>
      </c>
    </row>
    <row r="82" spans="1:15" x14ac:dyDescent="0.3">
      <c r="A82" t="s">
        <v>169</v>
      </c>
      <c r="B82" s="3">
        <v>0.83189999999999997</v>
      </c>
      <c r="C82" s="16">
        <v>6.0000000000000001E-3</v>
      </c>
      <c r="D82" s="26">
        <v>8.7999999999999998E-5</v>
      </c>
      <c r="E82" s="26">
        <v>2.6747720364741638E-4</v>
      </c>
      <c r="F82" t="s">
        <v>170</v>
      </c>
      <c r="G82" t="s">
        <v>170</v>
      </c>
      <c r="H82" s="3">
        <v>0.75609999999999999</v>
      </c>
      <c r="I82">
        <v>6.7999999999999996E-3</v>
      </c>
      <c r="J82">
        <v>9.2E-5</v>
      </c>
      <c r="K82" s="41">
        <v>2.7963525835866262E-4</v>
      </c>
      <c r="L82" t="s">
        <v>170</v>
      </c>
      <c r="M82" t="s">
        <v>170</v>
      </c>
      <c r="N82" t="s">
        <v>172</v>
      </c>
      <c r="O82">
        <v>75</v>
      </c>
    </row>
    <row r="83" spans="1:15" x14ac:dyDescent="0.3">
      <c r="A83" t="s">
        <v>169</v>
      </c>
      <c r="B83" s="3">
        <v>0.83509999999999995</v>
      </c>
      <c r="C83" s="16">
        <v>6.7000000000000002E-3</v>
      </c>
      <c r="D83" s="26">
        <v>3.3000000000000003E-5</v>
      </c>
      <c r="E83" s="26">
        <v>1.0030395136778115E-4</v>
      </c>
      <c r="F83" t="s">
        <v>170</v>
      </c>
      <c r="G83" t="s">
        <v>170</v>
      </c>
      <c r="H83" s="3">
        <v>0.7621</v>
      </c>
      <c r="I83">
        <v>7.9000000000000008E-3</v>
      </c>
      <c r="J83">
        <v>9.0000000000000006E-5</v>
      </c>
      <c r="K83" s="41">
        <v>2.735562310030395E-4</v>
      </c>
      <c r="L83" t="s">
        <v>170</v>
      </c>
      <c r="M83" t="s">
        <v>170</v>
      </c>
      <c r="N83" t="s">
        <v>172</v>
      </c>
      <c r="O83">
        <v>75</v>
      </c>
    </row>
    <row r="84" spans="1:15" x14ac:dyDescent="0.3">
      <c r="A84" t="s">
        <v>169</v>
      </c>
      <c r="B84" s="3">
        <v>0.87229999999999996</v>
      </c>
      <c r="C84" s="16">
        <v>8.0000000000000002E-3</v>
      </c>
      <c r="D84" s="26">
        <v>6.9999999999999994E-5</v>
      </c>
      <c r="E84" s="26">
        <v>2.1276595744680848E-4</v>
      </c>
      <c r="F84" t="s">
        <v>170</v>
      </c>
      <c r="G84" t="s">
        <v>170</v>
      </c>
      <c r="H84" s="3">
        <v>0.75170000000000003</v>
      </c>
      <c r="I84">
        <v>7.3000000000000001E-3</v>
      </c>
      <c r="J84">
        <v>8.3999999999999995E-5</v>
      </c>
      <c r="K84" s="41">
        <v>2.553191489361702E-4</v>
      </c>
      <c r="L84" t="s">
        <v>170</v>
      </c>
      <c r="M84" t="s">
        <v>170</v>
      </c>
      <c r="N84" t="s">
        <v>172</v>
      </c>
      <c r="O84">
        <v>75</v>
      </c>
    </row>
    <row r="85" spans="1:15" x14ac:dyDescent="0.3">
      <c r="A85" t="s">
        <v>169</v>
      </c>
      <c r="B85" s="3">
        <v>0.97719999999999996</v>
      </c>
      <c r="C85" s="16">
        <v>8.0999999999999996E-3</v>
      </c>
      <c r="D85" s="26">
        <v>7.2999999999999999E-5</v>
      </c>
      <c r="E85" s="26">
        <v>2.2188449848024313E-4</v>
      </c>
      <c r="F85" t="s">
        <v>170</v>
      </c>
      <c r="G85" t="s">
        <v>170</v>
      </c>
      <c r="H85" s="3">
        <v>0.75349999999999995</v>
      </c>
      <c r="I85">
        <v>7.0000000000000001E-3</v>
      </c>
      <c r="J85">
        <v>1E-4</v>
      </c>
      <c r="K85" s="41">
        <v>3.0395136778115498E-4</v>
      </c>
      <c r="L85" t="s">
        <v>170</v>
      </c>
      <c r="M85" t="s">
        <v>170</v>
      </c>
      <c r="N85" t="s">
        <v>172</v>
      </c>
      <c r="O85">
        <v>75</v>
      </c>
    </row>
    <row r="86" spans="1:15" x14ac:dyDescent="0.3">
      <c r="A86" t="s">
        <v>169</v>
      </c>
      <c r="B86" s="3">
        <v>0.83499999999999996</v>
      </c>
      <c r="C86" s="16">
        <v>1.2E-2</v>
      </c>
      <c r="D86" s="26">
        <v>1.4999999999999999E-4</v>
      </c>
      <c r="E86" s="26">
        <v>4.5592705167173245E-4</v>
      </c>
      <c r="F86" t="s">
        <v>170</v>
      </c>
      <c r="G86" t="s">
        <v>170</v>
      </c>
      <c r="H86" s="3">
        <v>0.75700000000000001</v>
      </c>
      <c r="I86">
        <v>1.0999999999999999E-2</v>
      </c>
      <c r="J86">
        <v>2.4000000000000001E-4</v>
      </c>
      <c r="K86" s="41">
        <v>7.29483282674772E-4</v>
      </c>
      <c r="L86" t="s">
        <v>170</v>
      </c>
      <c r="M86" t="s">
        <v>170</v>
      </c>
      <c r="N86" t="s">
        <v>172</v>
      </c>
      <c r="O86">
        <v>50</v>
      </c>
    </row>
    <row r="87" spans="1:15" x14ac:dyDescent="0.3">
      <c r="A87" t="s">
        <v>169</v>
      </c>
      <c r="B87" s="3">
        <v>0.82199999999999995</v>
      </c>
      <c r="C87" s="16">
        <v>1.0999999999999999E-2</v>
      </c>
      <c r="D87" s="26">
        <v>2.1000000000000001E-4</v>
      </c>
      <c r="E87" s="26">
        <v>6.382978723404255E-4</v>
      </c>
      <c r="F87" t="s">
        <v>170</v>
      </c>
      <c r="G87" t="s">
        <v>170</v>
      </c>
      <c r="H87" s="3">
        <v>0.75900000000000001</v>
      </c>
      <c r="I87">
        <v>1.2999999999999999E-2</v>
      </c>
      <c r="J87">
        <v>3.6999999999999999E-4</v>
      </c>
      <c r="K87" s="41">
        <v>1.1246200607902734E-3</v>
      </c>
      <c r="L87" t="s">
        <v>170</v>
      </c>
      <c r="M87" t="s">
        <v>170</v>
      </c>
      <c r="N87" t="s">
        <v>172</v>
      </c>
      <c r="O87">
        <v>50</v>
      </c>
    </row>
    <row r="88" spans="1:15" x14ac:dyDescent="0.3">
      <c r="A88" t="s">
        <v>169</v>
      </c>
      <c r="B88" s="3">
        <v>0.82699999999999996</v>
      </c>
      <c r="C88" s="16">
        <v>1.0999999999999999E-2</v>
      </c>
      <c r="D88" s="26">
        <v>1.2E-4</v>
      </c>
      <c r="E88" s="26">
        <v>3.64741641337386E-4</v>
      </c>
      <c r="F88" t="s">
        <v>170</v>
      </c>
      <c r="G88" t="s">
        <v>170</v>
      </c>
      <c r="H88" s="3">
        <v>0.75319999999999998</v>
      </c>
      <c r="I88">
        <v>9.4999999999999998E-3</v>
      </c>
      <c r="J88">
        <v>2.7E-4</v>
      </c>
      <c r="K88" s="41">
        <v>8.206686930091185E-4</v>
      </c>
      <c r="L88" t="s">
        <v>170</v>
      </c>
      <c r="M88" t="s">
        <v>170</v>
      </c>
      <c r="N88" t="s">
        <v>172</v>
      </c>
      <c r="O88">
        <v>50</v>
      </c>
    </row>
    <row r="89" spans="1:15" x14ac:dyDescent="0.3">
      <c r="A89" t="s">
        <v>169</v>
      </c>
      <c r="B89" s="3">
        <v>0.83079999999999998</v>
      </c>
      <c r="C89" s="16">
        <v>3.2000000000000002E-3</v>
      </c>
      <c r="D89" s="26">
        <v>3.5999999999999998E-6</v>
      </c>
      <c r="E89" s="26">
        <v>1.094224924012158E-5</v>
      </c>
      <c r="F89" t="s">
        <v>170</v>
      </c>
      <c r="G89" t="s">
        <v>170</v>
      </c>
      <c r="H89" s="3">
        <v>0.75800000000000001</v>
      </c>
      <c r="I89">
        <v>3.7000000000000002E-3</v>
      </c>
      <c r="J89">
        <v>2.0999999999999999E-5</v>
      </c>
      <c r="K89" s="41">
        <v>6.382978723404255E-5</v>
      </c>
      <c r="L89" t="s">
        <v>170</v>
      </c>
      <c r="M89" t="s">
        <v>170</v>
      </c>
      <c r="N89" t="s">
        <v>172</v>
      </c>
      <c r="O89">
        <v>193</v>
      </c>
    </row>
    <row r="90" spans="1:15" x14ac:dyDescent="0.3">
      <c r="A90" t="s">
        <v>169</v>
      </c>
      <c r="B90" s="3">
        <v>0.8266</v>
      </c>
      <c r="C90" s="16">
        <v>2.7000000000000001E-3</v>
      </c>
      <c r="D90" s="26">
        <v>7.7999999999999999E-6</v>
      </c>
      <c r="E90" s="26">
        <v>2.3708206686930087E-5</v>
      </c>
      <c r="F90" t="s">
        <v>170</v>
      </c>
      <c r="G90" t="s">
        <v>170</v>
      </c>
      <c r="H90" s="3">
        <v>0.75370000000000004</v>
      </c>
      <c r="I90">
        <v>3.3999999999999998E-3</v>
      </c>
      <c r="J90">
        <v>1.5E-5</v>
      </c>
      <c r="K90" s="41">
        <v>4.559270516717325E-5</v>
      </c>
      <c r="L90" t="s">
        <v>170</v>
      </c>
      <c r="M90" t="s">
        <v>170</v>
      </c>
      <c r="N90" t="s">
        <v>172</v>
      </c>
      <c r="O90">
        <v>193</v>
      </c>
    </row>
    <row r="91" spans="1:15" x14ac:dyDescent="0.3">
      <c r="A91" t="s">
        <v>169</v>
      </c>
      <c r="B91" s="3">
        <v>0.82</v>
      </c>
      <c r="C91" s="16">
        <v>3.2000000000000002E-3</v>
      </c>
      <c r="D91" s="26">
        <v>6.8000000000000001E-6</v>
      </c>
      <c r="E91" s="26">
        <v>2.0668693009118538E-5</v>
      </c>
      <c r="F91" t="s">
        <v>170</v>
      </c>
      <c r="G91" t="s">
        <v>170</v>
      </c>
      <c r="H91" s="3">
        <v>0.74350000000000005</v>
      </c>
      <c r="I91">
        <v>3.8999999999999998E-3</v>
      </c>
      <c r="J91">
        <v>1.5E-5</v>
      </c>
      <c r="K91" s="41">
        <v>4.559270516717325E-5</v>
      </c>
      <c r="L91" t="s">
        <v>170</v>
      </c>
      <c r="M91" t="s">
        <v>170</v>
      </c>
      <c r="N91" t="s">
        <v>172</v>
      </c>
      <c r="O91">
        <v>193</v>
      </c>
    </row>
    <row r="92" spans="1:15" x14ac:dyDescent="0.3">
      <c r="A92" t="s">
        <v>169</v>
      </c>
      <c r="B92" s="3">
        <v>0.83389999999999997</v>
      </c>
      <c r="C92" s="16">
        <v>3.2000000000000002E-3</v>
      </c>
      <c r="D92" s="26">
        <v>8.1999999999999994E-6</v>
      </c>
      <c r="E92" s="26">
        <v>2.4924012158054708E-5</v>
      </c>
      <c r="F92" t="s">
        <v>170</v>
      </c>
      <c r="G92" t="s">
        <v>170</v>
      </c>
      <c r="H92" s="3">
        <v>0.75670000000000004</v>
      </c>
      <c r="I92">
        <v>2.8E-3</v>
      </c>
      <c r="J92">
        <v>1.9000000000000001E-5</v>
      </c>
      <c r="K92" s="41">
        <v>5.7750759878419452E-5</v>
      </c>
      <c r="L92" t="s">
        <v>170</v>
      </c>
      <c r="M92" t="s">
        <v>170</v>
      </c>
      <c r="N92" t="s">
        <v>172</v>
      </c>
      <c r="O92">
        <v>193</v>
      </c>
    </row>
    <row r="93" spans="1:15" x14ac:dyDescent="0.3">
      <c r="A93" t="s">
        <v>169</v>
      </c>
      <c r="B93" s="3">
        <v>0.82609999999999995</v>
      </c>
      <c r="C93" s="16">
        <v>3.3999999999999998E-3</v>
      </c>
      <c r="D93" s="26">
        <v>1.2E-5</v>
      </c>
      <c r="E93" s="26">
        <v>3.64741641337386E-5</v>
      </c>
      <c r="F93" t="s">
        <v>170</v>
      </c>
      <c r="G93" t="s">
        <v>170</v>
      </c>
      <c r="H93" s="3">
        <v>0.74439999999999995</v>
      </c>
      <c r="I93">
        <v>3.3E-3</v>
      </c>
      <c r="J93">
        <v>1.1E-5</v>
      </c>
      <c r="K93" s="41">
        <v>3.3434650455927048E-5</v>
      </c>
      <c r="L93" t="s">
        <v>170</v>
      </c>
      <c r="M93" t="s">
        <v>170</v>
      </c>
      <c r="N93" t="s">
        <v>172</v>
      </c>
      <c r="O93">
        <v>193</v>
      </c>
    </row>
    <row r="94" spans="1:15" x14ac:dyDescent="0.3">
      <c r="A94" t="s">
        <v>169</v>
      </c>
      <c r="B94" s="3">
        <v>0.84530000000000005</v>
      </c>
      <c r="C94" s="16">
        <v>3.8999999999999998E-3</v>
      </c>
      <c r="D94" s="26">
        <v>3.4999999999999999E-6</v>
      </c>
      <c r="E94" s="26">
        <v>1.0638297872340424E-5</v>
      </c>
      <c r="F94" t="s">
        <v>170</v>
      </c>
      <c r="G94" t="s">
        <v>170</v>
      </c>
      <c r="H94" s="3">
        <v>0.76880000000000004</v>
      </c>
      <c r="I94">
        <v>3.8999999999999998E-3</v>
      </c>
      <c r="J94">
        <v>1.2999999999999999E-5</v>
      </c>
      <c r="K94" s="41">
        <v>3.9513677811550145E-5</v>
      </c>
      <c r="L94" t="s">
        <v>170</v>
      </c>
      <c r="M94" t="s">
        <v>170</v>
      </c>
      <c r="N94" t="s">
        <v>172</v>
      </c>
      <c r="O94">
        <v>193</v>
      </c>
    </row>
    <row r="95" spans="1:15" x14ac:dyDescent="0.3">
      <c r="A95" t="s">
        <v>169</v>
      </c>
      <c r="B95" s="3">
        <v>0.80500000000000005</v>
      </c>
      <c r="C95" s="16">
        <v>6.1000000000000004E-3</v>
      </c>
      <c r="D95" s="26">
        <v>1.3999999999999999E-4</v>
      </c>
      <c r="E95" s="26">
        <v>4.2553191489361696E-4</v>
      </c>
      <c r="F95" t="s">
        <v>170</v>
      </c>
      <c r="G95" t="s">
        <v>170</v>
      </c>
      <c r="H95" s="3">
        <v>0.74399999999999999</v>
      </c>
      <c r="I95">
        <v>6.3E-3</v>
      </c>
      <c r="J95">
        <v>1.3999999999999999E-4</v>
      </c>
      <c r="K95" s="41">
        <v>4.2553191489361696E-4</v>
      </c>
      <c r="L95" t="s">
        <v>170</v>
      </c>
      <c r="M95" t="s">
        <v>170</v>
      </c>
      <c r="N95" t="s">
        <v>172</v>
      </c>
      <c r="O95">
        <v>90</v>
      </c>
    </row>
    <row r="96" spans="1:15" x14ac:dyDescent="0.3">
      <c r="A96" t="s">
        <v>169</v>
      </c>
      <c r="B96" s="3">
        <v>0.80940000000000001</v>
      </c>
      <c r="C96" s="16">
        <v>6.7999999999999996E-3</v>
      </c>
      <c r="D96" s="26">
        <v>1.3999999999999999E-4</v>
      </c>
      <c r="E96" s="26">
        <v>4.2553191489361696E-4</v>
      </c>
      <c r="F96" t="s">
        <v>170</v>
      </c>
      <c r="G96" t="s">
        <v>170</v>
      </c>
      <c r="H96" s="3">
        <v>0.75080000000000002</v>
      </c>
      <c r="I96">
        <v>6.7000000000000002E-3</v>
      </c>
      <c r="J96">
        <v>1.4999999999999999E-4</v>
      </c>
      <c r="K96" s="41">
        <v>4.5592705167173245E-4</v>
      </c>
      <c r="L96" t="s">
        <v>170</v>
      </c>
      <c r="M96" t="s">
        <v>170</v>
      </c>
      <c r="N96" t="s">
        <v>172</v>
      </c>
      <c r="O96">
        <v>90</v>
      </c>
    </row>
    <row r="97" spans="1:15" x14ac:dyDescent="0.3">
      <c r="A97" t="s">
        <v>169</v>
      </c>
      <c r="B97" s="3">
        <v>0.80210000000000004</v>
      </c>
      <c r="C97" s="16">
        <v>5.5999999999999999E-3</v>
      </c>
      <c r="D97" s="26">
        <v>1.3999999999999999E-4</v>
      </c>
      <c r="E97" s="26">
        <v>4.2553191489361696E-4</v>
      </c>
      <c r="F97" t="s">
        <v>170</v>
      </c>
      <c r="G97" t="s">
        <v>170</v>
      </c>
      <c r="H97" s="3">
        <v>0.74050000000000005</v>
      </c>
      <c r="I97">
        <v>6.6E-3</v>
      </c>
      <c r="J97">
        <v>1.3999999999999999E-4</v>
      </c>
      <c r="K97" s="41">
        <v>4.2553191489361696E-4</v>
      </c>
      <c r="L97" t="s">
        <v>170</v>
      </c>
      <c r="M97" t="s">
        <v>170</v>
      </c>
      <c r="N97" t="s">
        <v>172</v>
      </c>
      <c r="O97">
        <v>90</v>
      </c>
    </row>
    <row r="98" spans="1:15" x14ac:dyDescent="0.3">
      <c r="A98" t="s">
        <v>169</v>
      </c>
      <c r="B98" s="3">
        <v>0.80049999999999999</v>
      </c>
      <c r="C98" s="16">
        <v>6.7999999999999996E-3</v>
      </c>
      <c r="D98" s="26">
        <v>1.3999999999999999E-4</v>
      </c>
      <c r="E98" s="26">
        <v>4.2553191489361696E-4</v>
      </c>
      <c r="F98" t="s">
        <v>170</v>
      </c>
      <c r="G98" t="s">
        <v>170</v>
      </c>
      <c r="H98" s="3">
        <v>0.7379</v>
      </c>
      <c r="I98">
        <v>5.5999999999999999E-3</v>
      </c>
      <c r="J98">
        <v>1.4999999999999999E-4</v>
      </c>
      <c r="K98" s="41">
        <v>4.5592705167173245E-4</v>
      </c>
      <c r="L98" t="s">
        <v>170</v>
      </c>
      <c r="M98" t="s">
        <v>170</v>
      </c>
      <c r="N98" t="s">
        <v>172</v>
      </c>
      <c r="O98">
        <v>90</v>
      </c>
    </row>
    <row r="99" spans="1:15" x14ac:dyDescent="0.3">
      <c r="A99" t="s">
        <v>169</v>
      </c>
      <c r="B99" s="3">
        <v>0.81359999999999999</v>
      </c>
      <c r="C99" s="16">
        <v>9.7999999999999997E-3</v>
      </c>
      <c r="D99" s="26">
        <v>1.8000000000000001E-4</v>
      </c>
      <c r="E99" s="26">
        <v>5.47112462006079E-4</v>
      </c>
      <c r="F99" t="s">
        <v>170</v>
      </c>
      <c r="G99" t="s">
        <v>170</v>
      </c>
      <c r="H99" s="3">
        <v>0.749</v>
      </c>
      <c r="I99">
        <v>1.0999999999999999E-2</v>
      </c>
      <c r="J99">
        <v>1.4999999999999999E-4</v>
      </c>
      <c r="K99" s="41">
        <v>4.5592705167173245E-4</v>
      </c>
      <c r="L99" t="s">
        <v>170</v>
      </c>
      <c r="M99" t="s">
        <v>170</v>
      </c>
      <c r="N99" t="s">
        <v>172</v>
      </c>
      <c r="O99">
        <v>193</v>
      </c>
    </row>
    <row r="100" spans="1:15" x14ac:dyDescent="0.3">
      <c r="A100" t="s">
        <v>169</v>
      </c>
      <c r="B100" s="3">
        <v>0.79100000000000004</v>
      </c>
      <c r="C100" s="16">
        <v>1.0999999999999999E-2</v>
      </c>
      <c r="D100" s="26">
        <v>1.2999999999999999E-4</v>
      </c>
      <c r="E100" s="26">
        <v>3.9513677811550143E-4</v>
      </c>
      <c r="F100" t="s">
        <v>170</v>
      </c>
      <c r="G100" t="s">
        <v>170</v>
      </c>
      <c r="H100" s="3">
        <v>0.7359</v>
      </c>
      <c r="I100">
        <v>9.4000000000000004E-3</v>
      </c>
      <c r="J100">
        <v>1.6000000000000001E-4</v>
      </c>
      <c r="K100" s="41">
        <v>4.8632218844984804E-4</v>
      </c>
      <c r="L100" t="s">
        <v>170</v>
      </c>
      <c r="M100" t="s">
        <v>170</v>
      </c>
      <c r="N100" t="s">
        <v>172</v>
      </c>
      <c r="O100">
        <v>193</v>
      </c>
    </row>
    <row r="101" spans="1:15" x14ac:dyDescent="0.3">
      <c r="A101" t="s">
        <v>182</v>
      </c>
      <c r="B101" s="3">
        <v>1.7229999999999999E-2</v>
      </c>
      <c r="C101" s="16">
        <v>5.2999999999999998E-4</v>
      </c>
      <c r="D101" s="26">
        <v>6.0000000000000002E-5</v>
      </c>
      <c r="E101" s="26">
        <v>1.82370820668693E-4</v>
      </c>
      <c r="F101" t="s">
        <v>170</v>
      </c>
      <c r="G101" t="s">
        <v>170</v>
      </c>
      <c r="H101" s="3">
        <v>2.7349999999999999E-2</v>
      </c>
      <c r="I101">
        <v>7.9000000000000001E-4</v>
      </c>
      <c r="J101">
        <v>6.7999999999999999E-5</v>
      </c>
      <c r="K101" s="41">
        <v>2.0668693009118539E-4</v>
      </c>
      <c r="L101" t="s">
        <v>170</v>
      </c>
      <c r="M101" t="s">
        <v>170</v>
      </c>
      <c r="N101" t="s">
        <v>172</v>
      </c>
      <c r="O101">
        <v>193</v>
      </c>
    </row>
    <row r="102" spans="1:15" x14ac:dyDescent="0.3">
      <c r="A102" t="s">
        <v>182</v>
      </c>
      <c r="B102" s="3">
        <v>1.8100000000000002E-2</v>
      </c>
      <c r="C102" s="16">
        <v>1.2999999999999999E-3</v>
      </c>
      <c r="D102" s="26">
        <v>5.5999999999999999E-5</v>
      </c>
      <c r="E102" s="26">
        <v>1.7021276595744679E-4</v>
      </c>
      <c r="F102" t="s">
        <v>170</v>
      </c>
      <c r="G102" t="s">
        <v>170</v>
      </c>
      <c r="H102" s="3">
        <v>2.8799999999999999E-2</v>
      </c>
      <c r="I102">
        <v>1.1999999999999999E-3</v>
      </c>
      <c r="J102">
        <v>6.6000000000000005E-5</v>
      </c>
      <c r="K102" s="41">
        <v>2.006079027355623E-4</v>
      </c>
      <c r="L102" t="s">
        <v>170</v>
      </c>
      <c r="M102" t="s">
        <v>170</v>
      </c>
      <c r="N102" t="s">
        <v>172</v>
      </c>
      <c r="O102">
        <v>193</v>
      </c>
    </row>
    <row r="103" spans="1:15" x14ac:dyDescent="0.3">
      <c r="A103" t="s">
        <v>182</v>
      </c>
      <c r="B103" s="3">
        <v>1.6310000000000002E-2</v>
      </c>
      <c r="C103" s="16">
        <v>5.5000000000000003E-4</v>
      </c>
      <c r="D103" s="26">
        <v>5.5999999999999999E-5</v>
      </c>
      <c r="E103" s="26">
        <v>1.7021276595744679E-4</v>
      </c>
      <c r="F103" t="s">
        <v>170</v>
      </c>
      <c r="G103" t="s">
        <v>170</v>
      </c>
      <c r="H103" s="3">
        <v>2.7619999999999999E-2</v>
      </c>
      <c r="I103">
        <v>8.8000000000000003E-4</v>
      </c>
      <c r="J103">
        <v>6.3E-5</v>
      </c>
      <c r="K103" s="41">
        <v>1.9148936170212765E-4</v>
      </c>
      <c r="L103" t="s">
        <v>170</v>
      </c>
      <c r="M103" t="s">
        <v>170</v>
      </c>
      <c r="N103" t="s">
        <v>172</v>
      </c>
      <c r="O103">
        <v>193</v>
      </c>
    </row>
    <row r="104" spans="1:15" x14ac:dyDescent="0.3">
      <c r="A104" t="s">
        <v>182</v>
      </c>
      <c r="B104" s="3">
        <v>1.704E-2</v>
      </c>
      <c r="C104" s="16">
        <v>3.5E-4</v>
      </c>
      <c r="D104" s="26">
        <v>5.5999999999999999E-5</v>
      </c>
      <c r="E104" s="26">
        <v>1.7021276595744679E-4</v>
      </c>
      <c r="F104" t="s">
        <v>170</v>
      </c>
      <c r="G104" t="s">
        <v>170</v>
      </c>
      <c r="H104" s="3">
        <v>2.7949999999999999E-2</v>
      </c>
      <c r="I104">
        <v>6.4000000000000005E-4</v>
      </c>
      <c r="J104">
        <v>6.0000000000000002E-5</v>
      </c>
      <c r="K104" s="41">
        <v>1.82370820668693E-4</v>
      </c>
      <c r="L104" t="s">
        <v>170</v>
      </c>
      <c r="M104" t="s">
        <v>170</v>
      </c>
      <c r="N104" t="s">
        <v>172</v>
      </c>
      <c r="O104">
        <v>193</v>
      </c>
    </row>
    <row r="105" spans="1:15" x14ac:dyDescent="0.3">
      <c r="A105" t="s">
        <v>182</v>
      </c>
      <c r="B105" s="3">
        <v>1.6660000000000001E-2</v>
      </c>
      <c r="C105" s="16">
        <v>4.6000000000000001E-4</v>
      </c>
      <c r="D105" s="26">
        <v>5.8999999999999998E-5</v>
      </c>
      <c r="E105" s="26">
        <v>1.7933130699088144E-4</v>
      </c>
      <c r="F105" t="s">
        <v>170</v>
      </c>
      <c r="G105" t="s">
        <v>170</v>
      </c>
      <c r="H105" s="3">
        <v>2.8629999999999999E-2</v>
      </c>
      <c r="I105">
        <v>7.6000000000000004E-4</v>
      </c>
      <c r="J105">
        <v>6.6000000000000005E-5</v>
      </c>
      <c r="K105" s="41">
        <v>2.006079027355623E-4</v>
      </c>
      <c r="L105" t="s">
        <v>170</v>
      </c>
      <c r="M105" t="s">
        <v>170</v>
      </c>
      <c r="N105" t="s">
        <v>172</v>
      </c>
      <c r="O105">
        <v>193</v>
      </c>
    </row>
    <row r="106" spans="1:15" x14ac:dyDescent="0.3">
      <c r="A106" t="s">
        <v>182</v>
      </c>
      <c r="B106" s="3">
        <v>1.9300000000000001E-2</v>
      </c>
      <c r="C106" s="16">
        <v>3.5000000000000001E-3</v>
      </c>
      <c r="D106" s="26">
        <v>1.6999999999999999E-3</v>
      </c>
      <c r="E106" s="26">
        <v>5.1671732522796344E-3</v>
      </c>
      <c r="F106" t="s">
        <v>170</v>
      </c>
      <c r="G106" t="s">
        <v>170</v>
      </c>
      <c r="H106" s="3">
        <v>2.1899999999999999E-2</v>
      </c>
      <c r="I106">
        <v>3.5999999999999999E-3</v>
      </c>
      <c r="J106">
        <v>2.0999999999999999E-3</v>
      </c>
      <c r="K106" s="41">
        <v>6.3829787234042541E-3</v>
      </c>
      <c r="L106" t="s">
        <v>170</v>
      </c>
      <c r="M106" t="s">
        <v>170</v>
      </c>
      <c r="N106" t="s">
        <v>172</v>
      </c>
      <c r="O106">
        <v>50</v>
      </c>
    </row>
    <row r="107" spans="1:15" x14ac:dyDescent="0.3">
      <c r="A107" t="s">
        <v>182</v>
      </c>
      <c r="B107" s="3">
        <v>1.9199999999999998E-2</v>
      </c>
      <c r="C107" s="16">
        <v>3.5000000000000001E-3</v>
      </c>
      <c r="D107" s="26">
        <v>1.6999999999999999E-3</v>
      </c>
      <c r="E107" s="26">
        <v>5.1671732522796344E-3</v>
      </c>
      <c r="F107" t="s">
        <v>170</v>
      </c>
      <c r="G107" t="s">
        <v>170</v>
      </c>
      <c r="H107" s="3">
        <v>2.4799999999999999E-2</v>
      </c>
      <c r="I107">
        <v>4.3E-3</v>
      </c>
      <c r="J107">
        <v>1.9E-3</v>
      </c>
      <c r="K107" s="41">
        <v>5.7750759878419447E-3</v>
      </c>
      <c r="L107" t="s">
        <v>170</v>
      </c>
      <c r="M107" t="s">
        <v>170</v>
      </c>
      <c r="N107" t="s">
        <v>172</v>
      </c>
      <c r="O107">
        <v>50</v>
      </c>
    </row>
    <row r="108" spans="1:15" x14ac:dyDescent="0.3">
      <c r="A108" t="s">
        <v>182</v>
      </c>
      <c r="B108" s="3">
        <v>1.4999999999999999E-2</v>
      </c>
      <c r="C108" s="16">
        <v>2.8999999999999998E-3</v>
      </c>
      <c r="D108" s="26">
        <v>1.9E-3</v>
      </c>
      <c r="E108" s="26">
        <v>5.7750759878419447E-3</v>
      </c>
      <c r="F108" t="s">
        <v>170</v>
      </c>
      <c r="G108" t="s">
        <v>170</v>
      </c>
      <c r="H108" s="3">
        <v>2.41E-2</v>
      </c>
      <c r="I108">
        <v>3.3E-3</v>
      </c>
      <c r="J108">
        <v>1.8E-3</v>
      </c>
      <c r="K108" s="41">
        <v>5.47112462006079E-3</v>
      </c>
      <c r="L108" t="s">
        <v>170</v>
      </c>
      <c r="M108" t="s">
        <v>170</v>
      </c>
      <c r="N108" t="s">
        <v>172</v>
      </c>
      <c r="O108">
        <v>50</v>
      </c>
    </row>
    <row r="109" spans="1:15" x14ac:dyDescent="0.3">
      <c r="A109" t="s">
        <v>182</v>
      </c>
      <c r="B109" s="3">
        <v>1.8700000000000001E-2</v>
      </c>
      <c r="C109" s="16">
        <v>2.7000000000000001E-3</v>
      </c>
      <c r="D109" s="26">
        <v>1.6000000000000001E-3</v>
      </c>
      <c r="E109" s="26">
        <v>4.8632218844984797E-3</v>
      </c>
      <c r="F109" t="s">
        <v>170</v>
      </c>
      <c r="G109" t="s">
        <v>170</v>
      </c>
      <c r="H109" s="3">
        <v>2.3E-2</v>
      </c>
      <c r="I109">
        <v>3.7000000000000002E-3</v>
      </c>
      <c r="J109">
        <v>1.5E-3</v>
      </c>
      <c r="K109" s="41">
        <v>4.559270516717325E-3</v>
      </c>
      <c r="L109" t="s">
        <v>170</v>
      </c>
      <c r="M109" t="s">
        <v>170</v>
      </c>
      <c r="N109" t="s">
        <v>172</v>
      </c>
      <c r="O109">
        <v>50</v>
      </c>
    </row>
    <row r="110" spans="1:15" x14ac:dyDescent="0.3">
      <c r="A110" t="s">
        <v>182</v>
      </c>
      <c r="B110" s="3">
        <v>1.49E-2</v>
      </c>
      <c r="C110" s="16">
        <v>2.2000000000000001E-3</v>
      </c>
      <c r="D110" s="26">
        <v>1.4E-3</v>
      </c>
      <c r="E110" s="26">
        <v>4.2553191489361694E-3</v>
      </c>
      <c r="F110" t="s">
        <v>170</v>
      </c>
      <c r="G110" t="s">
        <v>170</v>
      </c>
      <c r="H110" s="3">
        <v>2.4E-2</v>
      </c>
      <c r="I110">
        <v>3.5000000000000001E-3</v>
      </c>
      <c r="J110">
        <v>1.4E-3</v>
      </c>
      <c r="K110" s="41">
        <v>4.2553191489361694E-3</v>
      </c>
      <c r="L110" t="s">
        <v>170</v>
      </c>
      <c r="M110" t="s">
        <v>170</v>
      </c>
      <c r="N110" t="s">
        <v>172</v>
      </c>
      <c r="O110">
        <v>50</v>
      </c>
    </row>
    <row r="111" spans="1:15" x14ac:dyDescent="0.3">
      <c r="A111" t="s">
        <v>182</v>
      </c>
      <c r="B111" s="3">
        <v>1.7399999999999999E-2</v>
      </c>
      <c r="C111" s="16">
        <v>2.7000000000000001E-3</v>
      </c>
      <c r="D111" s="26">
        <v>1.4E-3</v>
      </c>
      <c r="E111" s="26">
        <v>4.2553191489361694E-3</v>
      </c>
      <c r="F111" t="s">
        <v>170</v>
      </c>
      <c r="G111" t="s">
        <v>170</v>
      </c>
      <c r="H111" s="3">
        <v>2.58E-2</v>
      </c>
      <c r="I111">
        <v>4.4000000000000003E-3</v>
      </c>
      <c r="J111">
        <v>1.5E-3</v>
      </c>
      <c r="K111" s="41">
        <v>4.559270516717325E-3</v>
      </c>
      <c r="L111" t="s">
        <v>170</v>
      </c>
      <c r="M111" t="s">
        <v>170</v>
      </c>
      <c r="N111" t="s">
        <v>172</v>
      </c>
      <c r="O111">
        <v>50</v>
      </c>
    </row>
    <row r="112" spans="1:15" x14ac:dyDescent="0.3">
      <c r="A112" t="s">
        <v>182</v>
      </c>
      <c r="B112" s="3">
        <v>1.4E-2</v>
      </c>
      <c r="C112" s="16">
        <v>2.2000000000000001E-3</v>
      </c>
      <c r="D112" s="26">
        <v>1.6000000000000001E-3</v>
      </c>
      <c r="E112" s="26">
        <v>4.8632218844984797E-3</v>
      </c>
      <c r="F112" t="s">
        <v>170</v>
      </c>
      <c r="G112" t="s">
        <v>170</v>
      </c>
      <c r="H112" s="3">
        <v>2.5000000000000001E-2</v>
      </c>
      <c r="I112">
        <v>4.1000000000000003E-3</v>
      </c>
      <c r="J112">
        <v>2E-3</v>
      </c>
      <c r="K112" s="41">
        <v>6.0790273556231003E-3</v>
      </c>
      <c r="L112" t="s">
        <v>170</v>
      </c>
      <c r="M112" t="s">
        <v>170</v>
      </c>
      <c r="N112" t="s">
        <v>172</v>
      </c>
      <c r="O112">
        <v>50</v>
      </c>
    </row>
    <row r="113" spans="1:15" x14ac:dyDescent="0.3">
      <c r="A113" t="s">
        <v>182</v>
      </c>
      <c r="B113" s="3">
        <v>1.61E-2</v>
      </c>
      <c r="C113" s="16">
        <v>2.8999999999999998E-3</v>
      </c>
      <c r="D113" s="26">
        <v>1.6000000000000001E-3</v>
      </c>
      <c r="E113" s="26">
        <v>4.8632218844984797E-3</v>
      </c>
      <c r="F113" t="s">
        <v>170</v>
      </c>
      <c r="G113" t="s">
        <v>170</v>
      </c>
      <c r="H113" s="3">
        <v>2.2100000000000002E-2</v>
      </c>
      <c r="I113">
        <v>4.1999999999999997E-3</v>
      </c>
      <c r="J113">
        <v>2.0999999999999999E-3</v>
      </c>
      <c r="K113" s="41">
        <v>6.3829787234042541E-3</v>
      </c>
      <c r="L113" t="s">
        <v>170</v>
      </c>
      <c r="M113" t="s">
        <v>170</v>
      </c>
      <c r="N113" t="s">
        <v>172</v>
      </c>
      <c r="O113">
        <v>50</v>
      </c>
    </row>
    <row r="114" spans="1:15" x14ac:dyDescent="0.3">
      <c r="A114" t="s">
        <v>182</v>
      </c>
      <c r="B114" s="3">
        <v>1.84E-2</v>
      </c>
      <c r="C114" s="16">
        <v>3.0000000000000001E-3</v>
      </c>
      <c r="D114" s="26">
        <v>2.3E-3</v>
      </c>
      <c r="E114" s="26">
        <v>6.9908814589665644E-3</v>
      </c>
      <c r="F114" t="s">
        <v>170</v>
      </c>
      <c r="G114" t="s">
        <v>170</v>
      </c>
      <c r="H114" s="3">
        <v>2.3599999999999999E-2</v>
      </c>
      <c r="I114">
        <v>4.0000000000000001E-3</v>
      </c>
      <c r="J114">
        <v>2.0999999999999999E-3</v>
      </c>
      <c r="K114" s="41">
        <v>6.3829787234042541E-3</v>
      </c>
      <c r="L114" t="s">
        <v>170</v>
      </c>
      <c r="M114" t="s">
        <v>170</v>
      </c>
      <c r="N114" t="s">
        <v>172</v>
      </c>
      <c r="O114">
        <v>50</v>
      </c>
    </row>
    <row r="115" spans="1:15" x14ac:dyDescent="0.3">
      <c r="A115" t="s">
        <v>182</v>
      </c>
      <c r="B115" s="3">
        <v>1.5699999999999999E-2</v>
      </c>
      <c r="C115" s="16">
        <v>2.5000000000000001E-3</v>
      </c>
      <c r="D115" s="26">
        <v>1.6000000000000001E-3</v>
      </c>
      <c r="E115" s="26">
        <v>4.8632218844984797E-3</v>
      </c>
      <c r="F115" t="s">
        <v>170</v>
      </c>
      <c r="G115" t="s">
        <v>170</v>
      </c>
      <c r="H115" s="3">
        <v>2.3800000000000002E-2</v>
      </c>
      <c r="I115">
        <v>3.5999999999999999E-3</v>
      </c>
      <c r="J115">
        <v>2.0999999999999999E-3</v>
      </c>
      <c r="K115" s="41">
        <v>6.3829787234042541E-3</v>
      </c>
      <c r="L115" t="s">
        <v>170</v>
      </c>
      <c r="M115" t="s">
        <v>170</v>
      </c>
      <c r="N115" t="s">
        <v>172</v>
      </c>
      <c r="O115">
        <v>50</v>
      </c>
    </row>
    <row r="116" spans="1:15" x14ac:dyDescent="0.3">
      <c r="A116" t="s">
        <v>182</v>
      </c>
      <c r="B116" s="3">
        <v>1.66E-2</v>
      </c>
      <c r="C116" s="16">
        <v>3.0999999999999999E-3</v>
      </c>
      <c r="D116" s="26">
        <v>1.2999999999999999E-3</v>
      </c>
      <c r="E116" s="26">
        <v>3.9513677811550147E-3</v>
      </c>
      <c r="F116" t="s">
        <v>170</v>
      </c>
      <c r="G116" t="s">
        <v>170</v>
      </c>
      <c r="H116" s="3">
        <v>2.24E-2</v>
      </c>
      <c r="I116">
        <v>3.5000000000000001E-3</v>
      </c>
      <c r="J116">
        <v>1.5E-3</v>
      </c>
      <c r="K116" s="41">
        <v>4.559270516717325E-3</v>
      </c>
      <c r="L116" t="s">
        <v>170</v>
      </c>
      <c r="M116" t="s">
        <v>170</v>
      </c>
      <c r="N116" t="s">
        <v>172</v>
      </c>
      <c r="O116">
        <v>50</v>
      </c>
    </row>
    <row r="117" spans="1:15" x14ac:dyDescent="0.3">
      <c r="A117" t="s">
        <v>182</v>
      </c>
      <c r="B117" s="3">
        <v>2.3099999999999999E-2</v>
      </c>
      <c r="C117" s="16">
        <v>3.5000000000000001E-3</v>
      </c>
      <c r="D117" s="26">
        <v>1.1000000000000001E-3</v>
      </c>
      <c r="E117" s="26">
        <v>3.3434650455927053E-3</v>
      </c>
      <c r="F117" t="s">
        <v>170</v>
      </c>
      <c r="G117" t="s">
        <v>170</v>
      </c>
      <c r="H117" s="3">
        <v>2.53E-2</v>
      </c>
      <c r="I117">
        <v>3.0000000000000001E-3</v>
      </c>
      <c r="J117">
        <v>1.4E-3</v>
      </c>
      <c r="K117" s="41">
        <v>4.2553191489361694E-3</v>
      </c>
      <c r="L117" t="s">
        <v>170</v>
      </c>
      <c r="M117" t="s">
        <v>170</v>
      </c>
      <c r="N117" t="s">
        <v>172</v>
      </c>
      <c r="O117">
        <v>50</v>
      </c>
    </row>
    <row r="118" spans="1:15" x14ac:dyDescent="0.3">
      <c r="A118" t="s">
        <v>182</v>
      </c>
      <c r="B118" s="3">
        <v>1.6500000000000001E-2</v>
      </c>
      <c r="C118" s="16">
        <v>2.3E-3</v>
      </c>
      <c r="D118" s="26">
        <v>1.1999999999999999E-3</v>
      </c>
      <c r="E118" s="26">
        <v>3.6474164133738596E-3</v>
      </c>
      <c r="F118" t="s">
        <v>170</v>
      </c>
      <c r="G118" t="s">
        <v>170</v>
      </c>
      <c r="H118" s="3">
        <v>2.81E-2</v>
      </c>
      <c r="I118">
        <v>4.0000000000000001E-3</v>
      </c>
      <c r="J118">
        <v>1.5E-3</v>
      </c>
      <c r="K118" s="41">
        <v>4.559270516717325E-3</v>
      </c>
      <c r="L118" t="s">
        <v>170</v>
      </c>
      <c r="M118" t="s">
        <v>170</v>
      </c>
      <c r="N118" t="s">
        <v>172</v>
      </c>
      <c r="O118">
        <v>50</v>
      </c>
    </row>
    <row r="119" spans="1:15" x14ac:dyDescent="0.3">
      <c r="A119" t="s">
        <v>182</v>
      </c>
      <c r="B119" s="3">
        <v>2.4199999999999999E-2</v>
      </c>
      <c r="C119" s="16">
        <v>2.8999999999999998E-3</v>
      </c>
      <c r="D119" s="26">
        <v>1.2999999999999999E-3</v>
      </c>
      <c r="E119" s="26">
        <v>3.9513677811550147E-3</v>
      </c>
      <c r="F119" t="s">
        <v>170</v>
      </c>
      <c r="G119" t="s">
        <v>170</v>
      </c>
      <c r="H119" s="3">
        <v>2.3199999999999998E-2</v>
      </c>
      <c r="I119">
        <v>3.8E-3</v>
      </c>
      <c r="J119">
        <v>1.1999999999999999E-3</v>
      </c>
      <c r="K119" s="41">
        <v>3.6474164133738596E-3</v>
      </c>
      <c r="L119" t="s">
        <v>170</v>
      </c>
      <c r="M119" t="s">
        <v>170</v>
      </c>
      <c r="N119" t="s">
        <v>172</v>
      </c>
      <c r="O119">
        <v>50</v>
      </c>
    </row>
    <row r="120" spans="1:15" x14ac:dyDescent="0.3">
      <c r="A120" t="s">
        <v>182</v>
      </c>
      <c r="B120" s="3">
        <v>2.0299999999999999E-2</v>
      </c>
      <c r="C120" s="16">
        <v>2.7000000000000001E-3</v>
      </c>
      <c r="D120" s="26">
        <v>1.4E-3</v>
      </c>
      <c r="E120" s="26">
        <v>4.2553191489361694E-3</v>
      </c>
      <c r="F120" t="s">
        <v>170</v>
      </c>
      <c r="G120" t="s">
        <v>170</v>
      </c>
      <c r="H120" s="3">
        <v>2.5000000000000001E-2</v>
      </c>
      <c r="I120">
        <v>2.8E-3</v>
      </c>
      <c r="J120">
        <v>1.6999999999999999E-3</v>
      </c>
      <c r="K120" s="41">
        <v>5.1671732522796344E-3</v>
      </c>
      <c r="L120" t="s">
        <v>170</v>
      </c>
      <c r="M120" t="s">
        <v>170</v>
      </c>
      <c r="N120" t="s">
        <v>172</v>
      </c>
      <c r="O120">
        <v>50</v>
      </c>
    </row>
    <row r="121" spans="1:15" x14ac:dyDescent="0.3">
      <c r="A121" t="s">
        <v>182</v>
      </c>
      <c r="B121" s="3">
        <v>2.0899999999999998E-2</v>
      </c>
      <c r="C121" s="16">
        <v>2.8E-3</v>
      </c>
      <c r="D121" s="26">
        <v>1.1999999999999999E-3</v>
      </c>
      <c r="E121" s="26">
        <v>3.6474164133738596E-3</v>
      </c>
      <c r="F121" t="s">
        <v>170</v>
      </c>
      <c r="G121" t="s">
        <v>170</v>
      </c>
      <c r="H121" s="3">
        <v>2.4400000000000002E-2</v>
      </c>
      <c r="I121">
        <v>3.7000000000000002E-3</v>
      </c>
      <c r="J121">
        <v>1.5E-3</v>
      </c>
      <c r="K121" s="41">
        <v>4.559270516717325E-3</v>
      </c>
      <c r="L121" t="s">
        <v>170</v>
      </c>
      <c r="M121" t="s">
        <v>170</v>
      </c>
      <c r="N121" t="s">
        <v>172</v>
      </c>
      <c r="O121">
        <v>50</v>
      </c>
    </row>
    <row r="122" spans="1:15" x14ac:dyDescent="0.3">
      <c r="A122" t="s">
        <v>182</v>
      </c>
      <c r="B122" s="3">
        <v>2.29E-2</v>
      </c>
      <c r="C122" s="16">
        <v>3.3E-3</v>
      </c>
      <c r="D122" s="26">
        <v>1.2999999999999999E-3</v>
      </c>
      <c r="E122" s="26">
        <v>3.9513677811550147E-3</v>
      </c>
      <c r="F122" t="s">
        <v>170</v>
      </c>
      <c r="G122" t="s">
        <v>170</v>
      </c>
      <c r="H122" s="3">
        <v>2.5600000000000001E-2</v>
      </c>
      <c r="I122">
        <v>3.3999999999999998E-3</v>
      </c>
      <c r="J122">
        <v>1.4E-3</v>
      </c>
      <c r="K122" s="41">
        <v>4.2553191489361694E-3</v>
      </c>
      <c r="L122" t="s">
        <v>170</v>
      </c>
      <c r="M122" t="s">
        <v>170</v>
      </c>
      <c r="N122" t="s">
        <v>172</v>
      </c>
      <c r="O122">
        <v>50</v>
      </c>
    </row>
    <row r="123" spans="1:15" x14ac:dyDescent="0.3">
      <c r="A123" t="s">
        <v>182</v>
      </c>
      <c r="B123" s="3">
        <v>2.01E-2</v>
      </c>
      <c r="C123" s="16">
        <v>2.8E-3</v>
      </c>
      <c r="D123" s="26">
        <v>1.1999999999999999E-3</v>
      </c>
      <c r="E123" s="26">
        <v>3.6474164133738596E-3</v>
      </c>
      <c r="F123" t="s">
        <v>170</v>
      </c>
      <c r="G123" t="s">
        <v>170</v>
      </c>
      <c r="H123" s="3">
        <v>2.3699999999999999E-2</v>
      </c>
      <c r="I123">
        <v>3.0000000000000001E-3</v>
      </c>
      <c r="J123">
        <v>1.4E-3</v>
      </c>
      <c r="K123" s="41">
        <v>4.2553191489361694E-3</v>
      </c>
      <c r="L123" t="s">
        <v>170</v>
      </c>
      <c r="M123" t="s">
        <v>170</v>
      </c>
      <c r="N123" t="s">
        <v>172</v>
      </c>
      <c r="O123">
        <v>50</v>
      </c>
    </row>
    <row r="124" spans="1:15" x14ac:dyDescent="0.3">
      <c r="A124" t="s">
        <v>182</v>
      </c>
      <c r="B124" s="3">
        <v>1.4999999999999999E-2</v>
      </c>
      <c r="C124" s="16">
        <v>2.8E-3</v>
      </c>
      <c r="D124" s="26">
        <v>1.5E-3</v>
      </c>
      <c r="E124" s="26">
        <v>4.559270516717325E-3</v>
      </c>
      <c r="F124" t="s">
        <v>170</v>
      </c>
      <c r="G124" t="s">
        <v>170</v>
      </c>
      <c r="H124" s="3">
        <v>2.3800000000000002E-2</v>
      </c>
      <c r="I124">
        <v>4.4000000000000003E-3</v>
      </c>
      <c r="J124">
        <v>1.6999999999999999E-3</v>
      </c>
      <c r="K124" s="41">
        <v>5.1671732522796344E-3</v>
      </c>
      <c r="L124" t="s">
        <v>170</v>
      </c>
      <c r="M124" t="s">
        <v>170</v>
      </c>
      <c r="N124" t="s">
        <v>172</v>
      </c>
      <c r="O124">
        <v>50</v>
      </c>
    </row>
    <row r="125" spans="1:15" x14ac:dyDescent="0.3">
      <c r="A125" t="s">
        <v>182</v>
      </c>
      <c r="B125" s="3">
        <v>1.6E-2</v>
      </c>
      <c r="C125" s="16">
        <v>4.4999999999999997E-3</v>
      </c>
      <c r="D125" s="26">
        <v>1.1000000000000001E-3</v>
      </c>
      <c r="E125" s="26">
        <v>3.3434650455927053E-3</v>
      </c>
      <c r="F125" t="s">
        <v>170</v>
      </c>
      <c r="G125" t="s">
        <v>170</v>
      </c>
      <c r="H125" s="3">
        <v>2.6499999999999999E-2</v>
      </c>
      <c r="I125">
        <v>3.3999999999999998E-3</v>
      </c>
      <c r="J125">
        <v>1.1000000000000001E-3</v>
      </c>
      <c r="K125" s="41">
        <v>3.3434650455927053E-3</v>
      </c>
      <c r="L125" t="s">
        <v>170</v>
      </c>
      <c r="M125" t="s">
        <v>170</v>
      </c>
      <c r="N125" t="s">
        <v>172</v>
      </c>
      <c r="O125">
        <v>50</v>
      </c>
    </row>
    <row r="126" spans="1:15" x14ac:dyDescent="0.3">
      <c r="A126" t="s">
        <v>182</v>
      </c>
      <c r="B126" s="3">
        <v>1.77E-2</v>
      </c>
      <c r="C126" s="16">
        <v>2.8E-3</v>
      </c>
      <c r="D126" s="26">
        <v>7.6000000000000004E-4</v>
      </c>
      <c r="E126" s="26">
        <v>2.3100303951367781E-3</v>
      </c>
      <c r="F126" t="s">
        <v>170</v>
      </c>
      <c r="G126" t="s">
        <v>170</v>
      </c>
      <c r="H126" s="3">
        <v>2.6100000000000002E-2</v>
      </c>
      <c r="I126">
        <v>4.3E-3</v>
      </c>
      <c r="J126">
        <v>1.1999999999999999E-3</v>
      </c>
      <c r="K126" s="41">
        <v>3.6474164133738596E-3</v>
      </c>
      <c r="L126" t="s">
        <v>170</v>
      </c>
      <c r="M126" t="s">
        <v>170</v>
      </c>
      <c r="N126" t="s">
        <v>172</v>
      </c>
      <c r="O126">
        <v>50</v>
      </c>
    </row>
    <row r="127" spans="1:15" x14ac:dyDescent="0.3">
      <c r="A127" t="s">
        <v>182</v>
      </c>
      <c r="B127" s="3">
        <v>1.6E-2</v>
      </c>
      <c r="C127" s="16">
        <v>3.0000000000000001E-3</v>
      </c>
      <c r="D127" s="26">
        <v>1.1000000000000001E-3</v>
      </c>
      <c r="E127" s="26">
        <v>3.3434650455927053E-3</v>
      </c>
      <c r="F127" t="s">
        <v>170</v>
      </c>
      <c r="G127" t="s">
        <v>170</v>
      </c>
      <c r="H127" s="3">
        <v>2.3900000000000001E-2</v>
      </c>
      <c r="I127">
        <v>3.5999999999999999E-3</v>
      </c>
      <c r="J127">
        <v>1.1000000000000001E-3</v>
      </c>
      <c r="K127" s="41">
        <v>3.3434650455927053E-3</v>
      </c>
      <c r="L127" t="s">
        <v>170</v>
      </c>
      <c r="M127" t="s">
        <v>170</v>
      </c>
      <c r="N127" t="s">
        <v>172</v>
      </c>
      <c r="O127">
        <v>50</v>
      </c>
    </row>
    <row r="128" spans="1:15" x14ac:dyDescent="0.3">
      <c r="A128" t="s">
        <v>182</v>
      </c>
      <c r="B128" s="3">
        <v>1.7399999999999999E-2</v>
      </c>
      <c r="C128" s="16">
        <v>2.8E-3</v>
      </c>
      <c r="D128" s="26">
        <v>1.4E-3</v>
      </c>
      <c r="E128" s="26">
        <v>4.2553191489361694E-3</v>
      </c>
      <c r="F128" t="s">
        <v>170</v>
      </c>
      <c r="G128" t="s">
        <v>170</v>
      </c>
      <c r="H128" s="3">
        <v>2.58E-2</v>
      </c>
      <c r="I128">
        <v>3.0999999999999999E-3</v>
      </c>
      <c r="J128">
        <v>1.4E-3</v>
      </c>
      <c r="K128" s="41">
        <v>4.2553191489361694E-3</v>
      </c>
      <c r="L128" t="s">
        <v>170</v>
      </c>
      <c r="M128" t="s">
        <v>170</v>
      </c>
      <c r="N128" t="s">
        <v>172</v>
      </c>
      <c r="O128">
        <v>50</v>
      </c>
    </row>
    <row r="129" spans="1:15" x14ac:dyDescent="0.3">
      <c r="A129" t="s">
        <v>182</v>
      </c>
      <c r="B129" s="3">
        <v>1.9E-2</v>
      </c>
      <c r="C129" s="16">
        <v>2.7000000000000001E-3</v>
      </c>
      <c r="D129" s="26">
        <v>1.2999999999999999E-3</v>
      </c>
      <c r="E129" s="26">
        <v>3.9513677811550147E-3</v>
      </c>
      <c r="F129" t="s">
        <v>170</v>
      </c>
      <c r="G129" t="s">
        <v>170</v>
      </c>
      <c r="H129" s="3">
        <v>2.3699999999999999E-2</v>
      </c>
      <c r="I129">
        <v>3.8E-3</v>
      </c>
      <c r="J129">
        <v>1.4E-3</v>
      </c>
      <c r="K129" s="41">
        <v>4.2553191489361694E-3</v>
      </c>
      <c r="L129" t="s">
        <v>170</v>
      </c>
      <c r="M129" t="s">
        <v>170</v>
      </c>
      <c r="N129" t="s">
        <v>172</v>
      </c>
      <c r="O129">
        <v>50</v>
      </c>
    </row>
    <row r="130" spans="1:15" x14ac:dyDescent="0.3">
      <c r="A130" t="s">
        <v>182</v>
      </c>
      <c r="B130" s="3">
        <v>1.9E-2</v>
      </c>
      <c r="C130" s="16">
        <v>2.8E-3</v>
      </c>
      <c r="D130" s="26">
        <v>1.2999999999999999E-3</v>
      </c>
      <c r="E130" s="26">
        <v>3.9513677811550147E-3</v>
      </c>
      <c r="F130" t="s">
        <v>170</v>
      </c>
      <c r="G130" t="s">
        <v>170</v>
      </c>
      <c r="H130" s="3">
        <v>2.23E-2</v>
      </c>
      <c r="I130">
        <v>3.0999999999999999E-3</v>
      </c>
      <c r="J130">
        <v>1.1000000000000001E-3</v>
      </c>
      <c r="K130" s="41">
        <v>3.3434650455927053E-3</v>
      </c>
      <c r="L130" t="s">
        <v>170</v>
      </c>
      <c r="M130" t="s">
        <v>170</v>
      </c>
      <c r="N130" t="s">
        <v>172</v>
      </c>
      <c r="O130">
        <v>50</v>
      </c>
    </row>
    <row r="131" spans="1:15" x14ac:dyDescent="0.3">
      <c r="A131" t="s">
        <v>182</v>
      </c>
      <c r="B131" s="3">
        <v>1.6799999999999999E-2</v>
      </c>
      <c r="C131" s="16">
        <v>2.8999999999999998E-3</v>
      </c>
      <c r="D131" s="26">
        <v>1.1000000000000001E-3</v>
      </c>
      <c r="E131" s="26">
        <v>3.3434650455927053E-3</v>
      </c>
      <c r="F131" t="s">
        <v>170</v>
      </c>
      <c r="G131" t="s">
        <v>170</v>
      </c>
      <c r="H131" s="3">
        <v>2.58E-2</v>
      </c>
      <c r="I131">
        <v>3.0000000000000001E-3</v>
      </c>
      <c r="J131">
        <v>1E-3</v>
      </c>
      <c r="K131" s="41">
        <v>3.0395136778115501E-3</v>
      </c>
      <c r="L131" t="s">
        <v>170</v>
      </c>
      <c r="M131" t="s">
        <v>170</v>
      </c>
      <c r="N131" t="s">
        <v>172</v>
      </c>
      <c r="O131">
        <v>50</v>
      </c>
    </row>
    <row r="132" spans="1:15" x14ac:dyDescent="0.3">
      <c r="A132" t="s">
        <v>182</v>
      </c>
      <c r="B132" s="3">
        <v>1.72E-2</v>
      </c>
      <c r="C132" s="16">
        <v>1.2999999999999999E-3</v>
      </c>
      <c r="D132" s="26">
        <v>2.1000000000000001E-4</v>
      </c>
      <c r="E132" s="26">
        <v>6.382978723404255E-4</v>
      </c>
      <c r="F132" t="s">
        <v>170</v>
      </c>
      <c r="G132" t="s">
        <v>170</v>
      </c>
      <c r="H132" s="3">
        <v>2.4500000000000001E-2</v>
      </c>
      <c r="I132">
        <v>1.1999999999999999E-3</v>
      </c>
      <c r="J132">
        <v>1.9000000000000001E-4</v>
      </c>
      <c r="K132" s="41">
        <v>5.7750759878419454E-4</v>
      </c>
      <c r="L132" t="s">
        <v>170</v>
      </c>
      <c r="M132" t="s">
        <v>170</v>
      </c>
      <c r="N132" t="s">
        <v>172</v>
      </c>
      <c r="O132">
        <v>130</v>
      </c>
    </row>
    <row r="133" spans="1:15" x14ac:dyDescent="0.3">
      <c r="A133" t="s">
        <v>182</v>
      </c>
      <c r="B133" s="3">
        <v>1.7600000000000001E-2</v>
      </c>
      <c r="C133" s="16">
        <v>1.1000000000000001E-3</v>
      </c>
      <c r="D133" s="26">
        <v>1.6000000000000001E-4</v>
      </c>
      <c r="E133" s="26">
        <v>4.8632218844984804E-4</v>
      </c>
      <c r="F133" t="s">
        <v>170</v>
      </c>
      <c r="G133" t="s">
        <v>170</v>
      </c>
      <c r="H133" s="3">
        <v>2.3699999999999999E-2</v>
      </c>
      <c r="I133">
        <v>1.8E-3</v>
      </c>
      <c r="J133">
        <v>1.8000000000000001E-4</v>
      </c>
      <c r="K133" s="41">
        <v>5.47112462006079E-4</v>
      </c>
      <c r="L133" t="s">
        <v>170</v>
      </c>
      <c r="M133" t="s">
        <v>170</v>
      </c>
      <c r="N133" t="s">
        <v>172</v>
      </c>
      <c r="O133">
        <v>130</v>
      </c>
    </row>
    <row r="134" spans="1:15" x14ac:dyDescent="0.3">
      <c r="A134" t="s">
        <v>182</v>
      </c>
      <c r="B134" s="3">
        <v>1.78E-2</v>
      </c>
      <c r="C134" s="16">
        <v>1.2999999999999999E-3</v>
      </c>
      <c r="D134" s="26">
        <v>2.0000000000000001E-4</v>
      </c>
      <c r="E134" s="26">
        <v>6.0790273556230996E-4</v>
      </c>
      <c r="F134" t="s">
        <v>170</v>
      </c>
      <c r="G134" t="s">
        <v>170</v>
      </c>
      <c r="H134" s="3">
        <v>2.47E-2</v>
      </c>
      <c r="I134">
        <v>1.4E-3</v>
      </c>
      <c r="J134">
        <v>2.9E-4</v>
      </c>
      <c r="K134" s="41">
        <v>8.8145896656534946E-4</v>
      </c>
      <c r="L134" t="s">
        <v>170</v>
      </c>
      <c r="M134" t="s">
        <v>170</v>
      </c>
      <c r="N134" t="s">
        <v>172</v>
      </c>
      <c r="O134">
        <v>130</v>
      </c>
    </row>
    <row r="135" spans="1:15" x14ac:dyDescent="0.3">
      <c r="A135" t="s">
        <v>182</v>
      </c>
      <c r="B135" s="3">
        <v>1.84E-2</v>
      </c>
      <c r="C135" s="16">
        <v>2.8E-3</v>
      </c>
      <c r="D135" s="26">
        <v>1.2999999999999999E-3</v>
      </c>
      <c r="E135" s="26">
        <v>3.9513677811550147E-3</v>
      </c>
      <c r="F135" t="s">
        <v>170</v>
      </c>
      <c r="G135" t="s">
        <v>170</v>
      </c>
      <c r="H135" s="3">
        <v>2.8199999999999999E-2</v>
      </c>
      <c r="I135">
        <v>4.1000000000000003E-3</v>
      </c>
      <c r="J135">
        <v>1.5E-3</v>
      </c>
      <c r="K135" s="41">
        <v>4.559270516717325E-3</v>
      </c>
      <c r="L135" t="s">
        <v>170</v>
      </c>
      <c r="M135" t="s">
        <v>170</v>
      </c>
      <c r="N135" t="s">
        <v>172</v>
      </c>
      <c r="O135">
        <v>50</v>
      </c>
    </row>
    <row r="136" spans="1:15" x14ac:dyDescent="0.3">
      <c r="A136" t="s">
        <v>182</v>
      </c>
      <c r="B136" s="3">
        <v>1.89E-2</v>
      </c>
      <c r="C136" s="16">
        <v>3.3E-3</v>
      </c>
      <c r="D136" s="26">
        <v>1.2999999999999999E-3</v>
      </c>
      <c r="E136" s="26">
        <v>3.9513677811550147E-3</v>
      </c>
      <c r="F136" t="s">
        <v>170</v>
      </c>
      <c r="G136" t="s">
        <v>170</v>
      </c>
      <c r="H136" s="3">
        <v>2.3800000000000002E-2</v>
      </c>
      <c r="I136">
        <v>3.5999999999999999E-3</v>
      </c>
      <c r="J136">
        <v>1.4E-3</v>
      </c>
      <c r="K136" s="41">
        <v>4.2553191489361694E-3</v>
      </c>
      <c r="L136" t="s">
        <v>170</v>
      </c>
      <c r="M136" t="s">
        <v>170</v>
      </c>
      <c r="N136" t="s">
        <v>172</v>
      </c>
      <c r="O136">
        <v>50</v>
      </c>
    </row>
    <row r="137" spans="1:15" x14ac:dyDescent="0.3">
      <c r="A137" t="s">
        <v>182</v>
      </c>
      <c r="B137" s="3">
        <v>1.5699999999999999E-2</v>
      </c>
      <c r="C137" s="16">
        <v>2.7000000000000001E-3</v>
      </c>
      <c r="D137" s="26">
        <v>7.2999999999999996E-4</v>
      </c>
      <c r="E137" s="26">
        <v>2.2188449848024312E-3</v>
      </c>
      <c r="F137" t="s">
        <v>170</v>
      </c>
      <c r="G137" t="s">
        <v>170</v>
      </c>
      <c r="H137" s="3">
        <v>2.5700000000000001E-2</v>
      </c>
      <c r="I137">
        <v>3.0999999999999999E-3</v>
      </c>
      <c r="J137">
        <v>8.8000000000000003E-4</v>
      </c>
      <c r="K137" s="41">
        <v>2.6747720364741641E-3</v>
      </c>
      <c r="L137" t="s">
        <v>170</v>
      </c>
      <c r="M137" t="s">
        <v>170</v>
      </c>
      <c r="N137" t="s">
        <v>172</v>
      </c>
      <c r="O137">
        <v>50</v>
      </c>
    </row>
    <row r="138" spans="1:15" x14ac:dyDescent="0.3">
      <c r="A138" t="s">
        <v>182</v>
      </c>
      <c r="B138" s="3">
        <v>1.4800000000000001E-2</v>
      </c>
      <c r="C138" s="16">
        <v>3.5000000000000001E-3</v>
      </c>
      <c r="D138" s="26">
        <v>1.2999999999999999E-3</v>
      </c>
      <c r="E138" s="26">
        <v>3.9513677811550147E-3</v>
      </c>
      <c r="F138" t="s">
        <v>170</v>
      </c>
      <c r="G138" t="s">
        <v>170</v>
      </c>
      <c r="H138" s="3">
        <v>2.5000000000000001E-2</v>
      </c>
      <c r="I138">
        <v>4.5999999999999999E-3</v>
      </c>
      <c r="J138">
        <v>1.6999999999999999E-3</v>
      </c>
      <c r="K138" s="41">
        <v>5.1671732522796344E-3</v>
      </c>
      <c r="L138" t="s">
        <v>170</v>
      </c>
      <c r="M138" t="s">
        <v>170</v>
      </c>
      <c r="N138" t="s">
        <v>172</v>
      </c>
      <c r="O138">
        <v>50</v>
      </c>
    </row>
    <row r="139" spans="1:15" x14ac:dyDescent="0.3">
      <c r="A139" t="s">
        <v>182</v>
      </c>
      <c r="B139" s="3">
        <v>1.47E-2</v>
      </c>
      <c r="C139" s="16">
        <v>2.8999999999999998E-3</v>
      </c>
      <c r="D139" s="26">
        <v>1.2999999999999999E-3</v>
      </c>
      <c r="E139" s="26">
        <v>3.9513677811550147E-3</v>
      </c>
      <c r="F139" t="s">
        <v>170</v>
      </c>
      <c r="G139" t="s">
        <v>170</v>
      </c>
      <c r="H139" s="3">
        <v>2.7699999999999999E-2</v>
      </c>
      <c r="I139">
        <v>4.8999999999999998E-3</v>
      </c>
      <c r="J139">
        <v>1.1999999999999999E-3</v>
      </c>
      <c r="K139" s="41">
        <v>3.6474164133738596E-3</v>
      </c>
      <c r="L139" t="s">
        <v>170</v>
      </c>
      <c r="M139" t="s">
        <v>170</v>
      </c>
      <c r="N139" t="s">
        <v>172</v>
      </c>
      <c r="O139">
        <v>50</v>
      </c>
    </row>
    <row r="140" spans="1:15" x14ac:dyDescent="0.3">
      <c r="A140" t="s">
        <v>182</v>
      </c>
      <c r="B140" s="3">
        <v>1.89E-2</v>
      </c>
      <c r="C140" s="16">
        <v>3.5000000000000001E-3</v>
      </c>
      <c r="D140" s="26">
        <v>1.1999999999999999E-3</v>
      </c>
      <c r="E140" s="26">
        <v>3.6474164133738596E-3</v>
      </c>
      <c r="F140" t="s">
        <v>170</v>
      </c>
      <c r="G140" t="s">
        <v>170</v>
      </c>
      <c r="H140" s="3">
        <v>2.6599999999999999E-2</v>
      </c>
      <c r="I140">
        <v>4.1000000000000003E-3</v>
      </c>
      <c r="J140">
        <v>1.5E-3</v>
      </c>
      <c r="K140" s="41">
        <v>4.559270516717325E-3</v>
      </c>
      <c r="L140" t="s">
        <v>170</v>
      </c>
      <c r="M140" t="s">
        <v>170</v>
      </c>
      <c r="N140" t="s">
        <v>172</v>
      </c>
      <c r="O140">
        <v>50</v>
      </c>
    </row>
    <row r="141" spans="1:15" x14ac:dyDescent="0.3">
      <c r="A141" t="s">
        <v>182</v>
      </c>
      <c r="B141" s="3">
        <v>1.7100000000000001E-2</v>
      </c>
      <c r="C141" s="16">
        <v>3.0000000000000001E-3</v>
      </c>
      <c r="D141" s="26">
        <v>1.1000000000000001E-3</v>
      </c>
      <c r="E141" s="26">
        <v>3.3434650455927053E-3</v>
      </c>
      <c r="F141" t="s">
        <v>170</v>
      </c>
      <c r="G141" t="s">
        <v>170</v>
      </c>
      <c r="H141" s="3">
        <v>2.41E-2</v>
      </c>
      <c r="I141">
        <v>3.5000000000000001E-3</v>
      </c>
      <c r="J141">
        <v>1.1999999999999999E-3</v>
      </c>
      <c r="K141" s="41">
        <v>3.6474164133738596E-3</v>
      </c>
      <c r="L141" t="s">
        <v>170</v>
      </c>
      <c r="M141" t="s">
        <v>170</v>
      </c>
      <c r="N141" t="s">
        <v>172</v>
      </c>
      <c r="O141">
        <v>50</v>
      </c>
    </row>
    <row r="142" spans="1:15" x14ac:dyDescent="0.3">
      <c r="A142" t="s">
        <v>182</v>
      </c>
      <c r="B142" s="3">
        <v>1.5299999999999999E-2</v>
      </c>
      <c r="C142" s="16">
        <v>2.8999999999999998E-3</v>
      </c>
      <c r="D142" s="26">
        <v>9.3999999999999997E-4</v>
      </c>
      <c r="E142" s="26">
        <v>2.8571428571428567E-3</v>
      </c>
      <c r="F142" t="s">
        <v>170</v>
      </c>
      <c r="G142" t="s">
        <v>170</v>
      </c>
      <c r="H142" s="3">
        <v>1.9900000000000001E-2</v>
      </c>
      <c r="I142">
        <v>2.8E-3</v>
      </c>
      <c r="J142">
        <v>8.0999999999999996E-4</v>
      </c>
      <c r="K142" s="41">
        <v>2.4620060790273555E-3</v>
      </c>
      <c r="L142" t="s">
        <v>170</v>
      </c>
      <c r="M142" t="s">
        <v>170</v>
      </c>
      <c r="N142" t="s">
        <v>172</v>
      </c>
      <c r="O142">
        <v>50</v>
      </c>
    </row>
    <row r="143" spans="1:15" x14ac:dyDescent="0.3">
      <c r="A143" t="s">
        <v>182</v>
      </c>
      <c r="B143" s="3">
        <v>1.8100000000000002E-2</v>
      </c>
      <c r="C143" s="16">
        <v>3.2000000000000002E-3</v>
      </c>
      <c r="D143" s="26">
        <v>1E-3</v>
      </c>
      <c r="E143" s="26">
        <v>3.0395136778115501E-3</v>
      </c>
      <c r="F143" t="s">
        <v>170</v>
      </c>
      <c r="G143" t="s">
        <v>170</v>
      </c>
      <c r="H143" s="3">
        <v>2.52E-2</v>
      </c>
      <c r="I143">
        <v>3.5000000000000001E-3</v>
      </c>
      <c r="J143">
        <v>1.1000000000000001E-3</v>
      </c>
      <c r="K143" s="41">
        <v>3.3434650455927053E-3</v>
      </c>
      <c r="L143" t="s">
        <v>170</v>
      </c>
      <c r="M143" t="s">
        <v>170</v>
      </c>
      <c r="N143" t="s">
        <v>172</v>
      </c>
      <c r="O143">
        <v>50</v>
      </c>
    </row>
    <row r="144" spans="1:15" ht="15" thickBot="1" x14ac:dyDescent="0.35">
      <c r="A144" s="37" t="s">
        <v>182</v>
      </c>
      <c r="B144" s="27">
        <v>1.6899999999999998E-2</v>
      </c>
      <c r="C144" s="20">
        <v>3.0000000000000001E-3</v>
      </c>
      <c r="D144" s="28">
        <v>1.2999999999999999E-3</v>
      </c>
      <c r="E144" s="28">
        <v>3.9513677811550147E-3</v>
      </c>
      <c r="F144" s="37" t="s">
        <v>170</v>
      </c>
      <c r="G144" s="37" t="s">
        <v>170</v>
      </c>
      <c r="H144" s="27">
        <v>2.2499999999999999E-2</v>
      </c>
      <c r="I144" s="37">
        <v>3.8999999999999998E-3</v>
      </c>
      <c r="J144" s="37">
        <v>1.1999999999999999E-3</v>
      </c>
      <c r="K144" s="42">
        <v>3.6474164133738596E-3</v>
      </c>
      <c r="L144" s="37" t="s">
        <v>170</v>
      </c>
      <c r="M144" s="37" t="s">
        <v>170</v>
      </c>
      <c r="N144" s="37" t="s">
        <v>172</v>
      </c>
      <c r="O144" s="37">
        <v>50</v>
      </c>
    </row>
    <row r="145" ht="15" thickTop="1" x14ac:dyDescent="0.3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44633-9ECE-4115-98F3-5936DA9655A6}">
  <dimension ref="A1:AA51"/>
  <sheetViews>
    <sheetView workbookViewId="0">
      <selection activeCell="N17" sqref="N17"/>
    </sheetView>
  </sheetViews>
  <sheetFormatPr defaultRowHeight="14.4" x14ac:dyDescent="0.3"/>
  <sheetData>
    <row r="1" spans="1:27" ht="21" x14ac:dyDescent="0.4">
      <c r="A1" s="14" t="s">
        <v>245</v>
      </c>
    </row>
    <row r="2" spans="1:27" ht="15" thickBot="1" x14ac:dyDescent="0.35">
      <c r="A2" s="6" t="s">
        <v>183</v>
      </c>
      <c r="B2" s="6" t="s">
        <v>184</v>
      </c>
      <c r="C2" s="6" t="s">
        <v>185</v>
      </c>
      <c r="D2" s="6" t="s">
        <v>186</v>
      </c>
      <c r="E2" s="6" t="s">
        <v>187</v>
      </c>
      <c r="F2" s="6" t="s">
        <v>188</v>
      </c>
      <c r="G2" s="6" t="s">
        <v>189</v>
      </c>
      <c r="H2" s="6" t="s">
        <v>190</v>
      </c>
      <c r="I2" s="6" t="s">
        <v>191</v>
      </c>
      <c r="J2" s="6" t="s">
        <v>192</v>
      </c>
      <c r="K2" s="6" t="s">
        <v>193</v>
      </c>
      <c r="L2" s="6" t="s">
        <v>194</v>
      </c>
      <c r="M2" s="6" t="s">
        <v>195</v>
      </c>
      <c r="N2" s="6" t="s">
        <v>196</v>
      </c>
      <c r="O2" s="6" t="s">
        <v>197</v>
      </c>
      <c r="P2" s="6" t="s">
        <v>198</v>
      </c>
      <c r="Q2" s="6" t="s">
        <v>199</v>
      </c>
      <c r="R2" s="6" t="s">
        <v>200</v>
      </c>
      <c r="S2" s="6" t="s">
        <v>201</v>
      </c>
      <c r="T2" s="6" t="s">
        <v>202</v>
      </c>
      <c r="U2" s="6" t="s">
        <v>203</v>
      </c>
      <c r="V2" s="6" t="s">
        <v>204</v>
      </c>
      <c r="W2" s="6" t="s">
        <v>205</v>
      </c>
      <c r="X2" s="6" t="s">
        <v>206</v>
      </c>
      <c r="Y2" s="6" t="s">
        <v>207</v>
      </c>
      <c r="Z2" s="6" t="s">
        <v>208</v>
      </c>
      <c r="AA2" s="6" t="s">
        <v>209</v>
      </c>
    </row>
    <row r="3" spans="1:27" ht="15" thickTop="1" x14ac:dyDescent="0.3">
      <c r="A3" s="31" t="s">
        <v>182</v>
      </c>
      <c r="B3" s="31">
        <v>5154</v>
      </c>
      <c r="C3" s="31">
        <v>5167</v>
      </c>
      <c r="D3" s="31">
        <v>1208</v>
      </c>
      <c r="E3" s="15">
        <v>177.7</v>
      </c>
      <c r="F3" s="4">
        <v>90.7</v>
      </c>
      <c r="G3" s="4">
        <v>11.94</v>
      </c>
      <c r="H3" s="4">
        <v>11.15</v>
      </c>
      <c r="I3" s="2">
        <v>0.43099999999999999</v>
      </c>
      <c r="J3" s="2">
        <v>5.5</v>
      </c>
      <c r="K3" s="2">
        <v>0.504</v>
      </c>
      <c r="L3" s="2">
        <v>1.613</v>
      </c>
      <c r="M3" s="2">
        <v>0.311</v>
      </c>
      <c r="N3" s="2">
        <v>1.94</v>
      </c>
      <c r="O3" s="2">
        <v>0.95699999999999996</v>
      </c>
      <c r="P3" s="2">
        <v>0.44500000000000001</v>
      </c>
      <c r="Q3" s="2">
        <v>1.486</v>
      </c>
      <c r="R3" s="2">
        <v>0.30499999999999999</v>
      </c>
      <c r="S3" s="2">
        <v>2.0790000000000002</v>
      </c>
      <c r="T3" s="2">
        <v>0.46300000000000002</v>
      </c>
      <c r="U3" s="2">
        <v>1.365</v>
      </c>
      <c r="V3" s="2">
        <v>0.19600000000000001</v>
      </c>
      <c r="W3" s="2">
        <v>1.395</v>
      </c>
      <c r="X3" s="2">
        <v>0.19500000000000001</v>
      </c>
      <c r="Y3" s="2">
        <v>0.46600000000000003</v>
      </c>
      <c r="Z3" s="3">
        <v>2.1899999999999999E-2</v>
      </c>
      <c r="AA3" s="3">
        <v>1.9300000000000001E-2</v>
      </c>
    </row>
    <row r="4" spans="1:27" x14ac:dyDescent="0.3">
      <c r="A4" s="31" t="s">
        <v>182</v>
      </c>
      <c r="B4" s="31">
        <v>5246</v>
      </c>
      <c r="C4" s="31">
        <v>5263</v>
      </c>
      <c r="D4" s="31">
        <v>1231</v>
      </c>
      <c r="E4" s="15">
        <v>180.3</v>
      </c>
      <c r="F4" s="4">
        <v>93.4</v>
      </c>
      <c r="G4" s="4">
        <v>12.06</v>
      </c>
      <c r="H4" s="4">
        <v>11.41</v>
      </c>
      <c r="I4" s="2">
        <v>0.433</v>
      </c>
      <c r="J4" s="2">
        <v>5.64</v>
      </c>
      <c r="K4" s="2">
        <v>0.51800000000000002</v>
      </c>
      <c r="L4" s="2">
        <v>1.669</v>
      </c>
      <c r="M4" s="2">
        <v>0.315</v>
      </c>
      <c r="N4" s="2">
        <v>2.0499999999999998</v>
      </c>
      <c r="O4" s="2">
        <v>0.95899999999999996</v>
      </c>
      <c r="P4" s="2">
        <v>0.42599999999999999</v>
      </c>
      <c r="Q4" s="2">
        <v>1.59</v>
      </c>
      <c r="R4" s="2">
        <v>0.28899999999999998</v>
      </c>
      <c r="S4" s="2">
        <v>2.11</v>
      </c>
      <c r="T4" s="2">
        <v>0.46700000000000003</v>
      </c>
      <c r="U4" s="2">
        <v>1.4370000000000001</v>
      </c>
      <c r="V4" s="2">
        <v>0.21299999999999999</v>
      </c>
      <c r="W4" s="2">
        <v>1.4139999999999999</v>
      </c>
      <c r="X4" s="2">
        <v>0.20399999999999999</v>
      </c>
      <c r="Y4" s="2">
        <v>0.46700000000000003</v>
      </c>
      <c r="Z4" s="3">
        <v>2.4799999999999999E-2</v>
      </c>
      <c r="AA4" s="3">
        <v>1.9199999999999998E-2</v>
      </c>
    </row>
    <row r="5" spans="1:27" x14ac:dyDescent="0.3">
      <c r="A5" s="31" t="s">
        <v>182</v>
      </c>
      <c r="B5" s="31">
        <v>5230</v>
      </c>
      <c r="C5" s="31">
        <v>5239</v>
      </c>
      <c r="D5" s="31">
        <v>1235</v>
      </c>
      <c r="E5" s="15">
        <v>181</v>
      </c>
      <c r="F5" s="4">
        <v>92.1</v>
      </c>
      <c r="G5" s="4">
        <v>11.67</v>
      </c>
      <c r="H5" s="4">
        <v>10.99</v>
      </c>
      <c r="I5" s="2">
        <v>0.42199999999999999</v>
      </c>
      <c r="J5" s="2">
        <v>5.52</v>
      </c>
      <c r="K5" s="2">
        <v>0.48499999999999999</v>
      </c>
      <c r="L5" s="2">
        <v>1.623</v>
      </c>
      <c r="M5" s="2">
        <v>0.29699999999999999</v>
      </c>
      <c r="N5" s="2">
        <v>2.0710000000000002</v>
      </c>
      <c r="O5" s="2">
        <v>0.86499999999999999</v>
      </c>
      <c r="P5" s="2">
        <v>0.432</v>
      </c>
      <c r="Q5" s="2">
        <v>1.47</v>
      </c>
      <c r="R5" s="2">
        <v>0.27600000000000002</v>
      </c>
      <c r="S5" s="2">
        <v>2.04</v>
      </c>
      <c r="T5" s="2">
        <v>0.45800000000000002</v>
      </c>
      <c r="U5" s="2">
        <v>1.351</v>
      </c>
      <c r="V5" s="2">
        <v>0.19</v>
      </c>
      <c r="W5" s="2">
        <v>1.3720000000000001</v>
      </c>
      <c r="X5" s="2">
        <v>0.2</v>
      </c>
      <c r="Y5" s="2">
        <v>0.437</v>
      </c>
      <c r="Z5" s="3">
        <v>2.41E-2</v>
      </c>
      <c r="AA5" s="3">
        <v>1.4999999999999999E-2</v>
      </c>
    </row>
    <row r="6" spans="1:27" x14ac:dyDescent="0.3">
      <c r="A6" s="31" t="s">
        <v>182</v>
      </c>
      <c r="B6" s="31">
        <v>5246</v>
      </c>
      <c r="C6" s="31">
        <v>5284</v>
      </c>
      <c r="D6" s="31">
        <v>1229</v>
      </c>
      <c r="E6" s="15">
        <v>181.5</v>
      </c>
      <c r="F6" s="4">
        <v>94.2</v>
      </c>
      <c r="G6" s="4">
        <v>12.02</v>
      </c>
      <c r="H6" s="4">
        <v>11.22</v>
      </c>
      <c r="I6" s="2">
        <v>0.41</v>
      </c>
      <c r="J6" s="2">
        <v>5.86</v>
      </c>
      <c r="K6" s="2">
        <v>0.51500000000000001</v>
      </c>
      <c r="L6" s="2">
        <v>1.6930000000000001</v>
      </c>
      <c r="M6" s="2">
        <v>0.30499999999999999</v>
      </c>
      <c r="N6" s="2">
        <v>1.9359999999999999</v>
      </c>
      <c r="O6" s="2">
        <v>0.95</v>
      </c>
      <c r="P6" s="2">
        <v>0.46600000000000003</v>
      </c>
      <c r="Q6" s="2">
        <v>1.46</v>
      </c>
      <c r="R6" s="2">
        <v>0.28799999999999998</v>
      </c>
      <c r="S6" s="2">
        <v>2.09</v>
      </c>
      <c r="T6" s="2">
        <v>0.47899999999999998</v>
      </c>
      <c r="U6" s="2">
        <v>1.347</v>
      </c>
      <c r="V6" s="2">
        <v>0.19400000000000001</v>
      </c>
      <c r="W6" s="2">
        <v>1.323</v>
      </c>
      <c r="X6" s="2">
        <v>0.214</v>
      </c>
      <c r="Y6" s="2">
        <v>0.502</v>
      </c>
      <c r="Z6" s="3">
        <v>2.3E-2</v>
      </c>
      <c r="AA6" s="3">
        <v>1.8700000000000001E-2</v>
      </c>
    </row>
    <row r="7" spans="1:27" x14ac:dyDescent="0.3">
      <c r="A7" s="31" t="s">
        <v>182</v>
      </c>
      <c r="B7" s="31">
        <v>5340</v>
      </c>
      <c r="C7" s="31">
        <v>5349</v>
      </c>
      <c r="D7" s="31">
        <v>1239</v>
      </c>
      <c r="E7" s="15">
        <v>183.8</v>
      </c>
      <c r="F7" s="4">
        <v>95.9</v>
      </c>
      <c r="G7" s="4">
        <v>12</v>
      </c>
      <c r="H7" s="4">
        <v>11.22</v>
      </c>
      <c r="I7" s="2">
        <v>0.44900000000000001</v>
      </c>
      <c r="J7" s="2">
        <v>5.81</v>
      </c>
      <c r="K7" s="2">
        <v>0.503</v>
      </c>
      <c r="L7" s="2">
        <v>1.7310000000000001</v>
      </c>
      <c r="M7" s="2">
        <v>0.316</v>
      </c>
      <c r="N7" s="2">
        <v>2.0299999999999998</v>
      </c>
      <c r="O7" s="2">
        <v>0.90700000000000003</v>
      </c>
      <c r="P7" s="2">
        <v>0.45200000000000001</v>
      </c>
      <c r="Q7" s="2">
        <v>1.4710000000000001</v>
      </c>
      <c r="R7" s="2">
        <v>0.30299999999999999</v>
      </c>
      <c r="S7" s="2">
        <v>2.0680000000000001</v>
      </c>
      <c r="T7" s="2">
        <v>0.46700000000000003</v>
      </c>
      <c r="U7" s="2">
        <v>1.3580000000000001</v>
      </c>
      <c r="V7" s="2">
        <v>0.19400000000000001</v>
      </c>
      <c r="W7" s="2">
        <v>1.347</v>
      </c>
      <c r="X7" s="2">
        <v>0.215</v>
      </c>
      <c r="Y7" s="2">
        <v>0.48199999999999998</v>
      </c>
      <c r="Z7" s="3">
        <v>2.4E-2</v>
      </c>
      <c r="AA7" s="3">
        <v>1.49E-2</v>
      </c>
    </row>
    <row r="8" spans="1:27" x14ac:dyDescent="0.3">
      <c r="A8" s="31" t="s">
        <v>182</v>
      </c>
      <c r="B8" s="31">
        <v>5336</v>
      </c>
      <c r="C8" s="31">
        <v>5267</v>
      </c>
      <c r="D8" s="31">
        <v>1255</v>
      </c>
      <c r="E8" s="15">
        <v>182.9</v>
      </c>
      <c r="F8" s="4">
        <v>93</v>
      </c>
      <c r="G8" s="4">
        <v>11.83</v>
      </c>
      <c r="H8" s="4">
        <v>11.17</v>
      </c>
      <c r="I8" s="2">
        <v>0.43099999999999999</v>
      </c>
      <c r="J8" s="2">
        <v>5.59</v>
      </c>
      <c r="K8" s="2">
        <v>0.50700000000000001</v>
      </c>
      <c r="L8" s="2">
        <v>1.659</v>
      </c>
      <c r="M8" s="2">
        <v>0.30499999999999999</v>
      </c>
      <c r="N8" s="2">
        <v>1.96</v>
      </c>
      <c r="O8" s="2">
        <v>0.89100000000000001</v>
      </c>
      <c r="P8" s="2">
        <v>0.42699999999999999</v>
      </c>
      <c r="Q8" s="2">
        <v>1.4670000000000001</v>
      </c>
      <c r="R8" s="2">
        <v>0.27600000000000002</v>
      </c>
      <c r="S8" s="2">
        <v>1.99</v>
      </c>
      <c r="T8" s="2">
        <v>0.45800000000000002</v>
      </c>
      <c r="U8" s="2">
        <v>1.302</v>
      </c>
      <c r="V8" s="2">
        <v>0.191</v>
      </c>
      <c r="W8" s="2">
        <v>1.3420000000000001</v>
      </c>
      <c r="X8" s="2">
        <v>0.19600000000000001</v>
      </c>
      <c r="Y8" s="2">
        <v>0.45300000000000001</v>
      </c>
      <c r="Z8" s="3">
        <v>2.58E-2</v>
      </c>
      <c r="AA8" s="3">
        <v>1.7399999999999999E-2</v>
      </c>
    </row>
    <row r="9" spans="1:27" x14ac:dyDescent="0.3">
      <c r="A9" s="31" t="s">
        <v>182</v>
      </c>
      <c r="B9" s="31">
        <v>5310</v>
      </c>
      <c r="C9" s="31">
        <v>5308</v>
      </c>
      <c r="D9" s="31">
        <v>1246</v>
      </c>
      <c r="E9" s="15">
        <v>182.4</v>
      </c>
      <c r="F9" s="4">
        <v>95.3</v>
      </c>
      <c r="G9" s="4">
        <v>11.84</v>
      </c>
      <c r="H9" s="4">
        <v>11.12</v>
      </c>
      <c r="I9" s="2">
        <v>0.42499999999999999</v>
      </c>
      <c r="J9" s="2">
        <v>5.84</v>
      </c>
      <c r="K9" s="2">
        <v>0.51800000000000002</v>
      </c>
      <c r="L9" s="2">
        <v>1.7769999999999999</v>
      </c>
      <c r="M9" s="2">
        <v>0.33</v>
      </c>
      <c r="N9" s="2">
        <v>1.972</v>
      </c>
      <c r="O9" s="2">
        <v>0.93799999999999994</v>
      </c>
      <c r="P9" s="2">
        <v>0.45</v>
      </c>
      <c r="Q9" s="2">
        <v>1.39</v>
      </c>
      <c r="R9" s="2">
        <v>0.28799999999999998</v>
      </c>
      <c r="S9" s="2">
        <v>2.04</v>
      </c>
      <c r="T9" s="2">
        <v>0.47099999999999997</v>
      </c>
      <c r="U9" s="2">
        <v>1.2929999999999999</v>
      </c>
      <c r="V9" s="2">
        <v>0.193</v>
      </c>
      <c r="W9" s="2">
        <v>1.4239999999999999</v>
      </c>
      <c r="X9" s="2">
        <v>0.192</v>
      </c>
      <c r="Y9" s="2">
        <v>0.48099999999999998</v>
      </c>
      <c r="Z9" s="3">
        <v>2.5000000000000001E-2</v>
      </c>
      <c r="AA9" s="3">
        <v>1.4E-2</v>
      </c>
    </row>
    <row r="10" spans="1:27" x14ac:dyDescent="0.3">
      <c r="A10" s="31" t="s">
        <v>182</v>
      </c>
      <c r="B10" s="31">
        <v>5217</v>
      </c>
      <c r="C10" s="31">
        <v>5231</v>
      </c>
      <c r="D10" s="31">
        <v>1243</v>
      </c>
      <c r="E10" s="15">
        <v>182.4</v>
      </c>
      <c r="F10" s="4">
        <v>94</v>
      </c>
      <c r="G10" s="4">
        <v>11.62</v>
      </c>
      <c r="H10" s="4">
        <v>10.97</v>
      </c>
      <c r="I10" s="2">
        <v>0.42799999999999999</v>
      </c>
      <c r="J10" s="2">
        <v>5.68</v>
      </c>
      <c r="K10" s="2">
        <v>0.503</v>
      </c>
      <c r="L10" s="2">
        <v>1.702</v>
      </c>
      <c r="M10" s="2">
        <v>0.33</v>
      </c>
      <c r="N10" s="2">
        <v>1.97</v>
      </c>
      <c r="O10" s="2">
        <v>0.93200000000000005</v>
      </c>
      <c r="P10" s="2">
        <v>0.43</v>
      </c>
      <c r="Q10" s="2">
        <v>1.3879999999999999</v>
      </c>
      <c r="R10" s="2">
        <v>0.27400000000000002</v>
      </c>
      <c r="S10" s="2">
        <v>1.9910000000000001</v>
      </c>
      <c r="T10" s="2">
        <v>0.44600000000000001</v>
      </c>
      <c r="U10" s="2">
        <v>1.319</v>
      </c>
      <c r="V10" s="2">
        <v>0.19800000000000001</v>
      </c>
      <c r="W10" s="2">
        <v>1.286</v>
      </c>
      <c r="X10" s="2">
        <v>0.19900000000000001</v>
      </c>
      <c r="Y10" s="2">
        <v>0.48199999999999998</v>
      </c>
      <c r="Z10" s="3">
        <v>2.2100000000000002E-2</v>
      </c>
      <c r="AA10" s="3">
        <v>1.61E-2</v>
      </c>
    </row>
    <row r="11" spans="1:27" x14ac:dyDescent="0.3">
      <c r="A11" s="31" t="s">
        <v>182</v>
      </c>
      <c r="B11" s="31">
        <v>5282</v>
      </c>
      <c r="C11" s="31">
        <v>5285</v>
      </c>
      <c r="D11" s="31">
        <v>1250</v>
      </c>
      <c r="E11" s="15">
        <v>183.1</v>
      </c>
      <c r="F11" s="4">
        <v>94.2</v>
      </c>
      <c r="G11" s="4">
        <v>11.79</v>
      </c>
      <c r="H11" s="4">
        <v>10.97</v>
      </c>
      <c r="I11" s="2">
        <v>0.439</v>
      </c>
      <c r="J11" s="2">
        <v>5.67</v>
      </c>
      <c r="K11" s="2">
        <v>0.5</v>
      </c>
      <c r="L11" s="2">
        <v>1.6950000000000001</v>
      </c>
      <c r="M11" s="2">
        <v>0.30499999999999999</v>
      </c>
      <c r="N11" s="2">
        <v>2.0550000000000002</v>
      </c>
      <c r="O11" s="2">
        <v>0.94499999999999995</v>
      </c>
      <c r="P11" s="2">
        <v>0.44600000000000001</v>
      </c>
      <c r="Q11" s="2">
        <v>1.53</v>
      </c>
      <c r="R11" s="2">
        <v>0.27100000000000002</v>
      </c>
      <c r="S11" s="2">
        <v>1.99</v>
      </c>
      <c r="T11" s="2">
        <v>0.45100000000000001</v>
      </c>
      <c r="U11" s="2">
        <v>1.3859999999999999</v>
      </c>
      <c r="V11" s="2">
        <v>0.192</v>
      </c>
      <c r="W11" s="2">
        <v>1.3420000000000001</v>
      </c>
      <c r="X11" s="2">
        <v>0.191</v>
      </c>
      <c r="Y11" s="2">
        <v>0.45800000000000002</v>
      </c>
      <c r="Z11" s="3">
        <v>2.3599999999999999E-2</v>
      </c>
      <c r="AA11" s="3">
        <v>1.84E-2</v>
      </c>
    </row>
    <row r="12" spans="1:27" x14ac:dyDescent="0.3">
      <c r="A12" s="31" t="s">
        <v>182</v>
      </c>
      <c r="B12" s="31">
        <v>5300</v>
      </c>
      <c r="C12" s="31">
        <v>5288</v>
      </c>
      <c r="D12" s="31">
        <v>1240</v>
      </c>
      <c r="E12" s="15">
        <v>182.2</v>
      </c>
      <c r="F12" s="4">
        <v>94.7</v>
      </c>
      <c r="G12" s="4">
        <v>11.65</v>
      </c>
      <c r="H12" s="4">
        <v>10.82</v>
      </c>
      <c r="I12" s="2">
        <v>0.45900000000000002</v>
      </c>
      <c r="J12" s="2">
        <v>5.91</v>
      </c>
      <c r="K12" s="2">
        <v>0.496</v>
      </c>
      <c r="L12" s="2">
        <v>1.732</v>
      </c>
      <c r="M12" s="2">
        <v>0.318</v>
      </c>
      <c r="N12" s="2">
        <v>1.93</v>
      </c>
      <c r="O12" s="2">
        <v>0.9</v>
      </c>
      <c r="P12" s="2">
        <v>0.47399999999999998</v>
      </c>
      <c r="Q12" s="2">
        <v>1.383</v>
      </c>
      <c r="R12" s="2">
        <v>0.28999999999999998</v>
      </c>
      <c r="S12" s="2">
        <v>1.9930000000000001</v>
      </c>
      <c r="T12" s="2">
        <v>0.441</v>
      </c>
      <c r="U12" s="2">
        <v>1.375</v>
      </c>
      <c r="V12" s="2">
        <v>0.186</v>
      </c>
      <c r="W12" s="2">
        <v>1.355</v>
      </c>
      <c r="X12" s="2">
        <v>0.19900000000000001</v>
      </c>
      <c r="Y12" s="2">
        <v>0.441</v>
      </c>
      <c r="Z12" s="3">
        <v>2.3800000000000002E-2</v>
      </c>
      <c r="AA12" s="3">
        <v>1.5699999999999999E-2</v>
      </c>
    </row>
    <row r="13" spans="1:27" x14ac:dyDescent="0.3">
      <c r="A13" s="31" t="s">
        <v>182</v>
      </c>
      <c r="B13" s="31">
        <v>5162</v>
      </c>
      <c r="C13" s="31">
        <v>5285</v>
      </c>
      <c r="D13" s="31">
        <v>1224</v>
      </c>
      <c r="E13" s="15">
        <v>179.4</v>
      </c>
      <c r="F13" s="4">
        <v>92.8</v>
      </c>
      <c r="G13" s="4">
        <v>11.71</v>
      </c>
      <c r="H13" s="4">
        <v>11.29</v>
      </c>
      <c r="I13" s="2">
        <v>0.42899999999999999</v>
      </c>
      <c r="J13" s="2">
        <v>5.57</v>
      </c>
      <c r="K13" s="2">
        <v>0.51</v>
      </c>
      <c r="L13" s="2">
        <v>1.6259999999999999</v>
      </c>
      <c r="M13" s="2">
        <v>0.311</v>
      </c>
      <c r="N13" s="2">
        <v>1.9339999999999999</v>
      </c>
      <c r="O13" s="2">
        <v>0.94799999999999995</v>
      </c>
      <c r="P13" s="2">
        <v>0.41899999999999998</v>
      </c>
      <c r="Q13" s="2">
        <v>1.3580000000000001</v>
      </c>
      <c r="R13" s="2">
        <v>0.29199999999999998</v>
      </c>
      <c r="S13" s="2">
        <v>2.02</v>
      </c>
      <c r="T13" s="2">
        <v>0.46</v>
      </c>
      <c r="U13" s="2">
        <v>1.298</v>
      </c>
      <c r="V13" s="2">
        <v>0.191</v>
      </c>
      <c r="W13" s="2">
        <v>1.31</v>
      </c>
      <c r="X13" s="2">
        <v>0.192</v>
      </c>
      <c r="Y13" s="2">
        <v>0.42799999999999999</v>
      </c>
      <c r="Z13" s="3">
        <v>2.24E-2</v>
      </c>
      <c r="AA13" s="3">
        <v>1.66E-2</v>
      </c>
    </row>
    <row r="14" spans="1:27" x14ac:dyDescent="0.3">
      <c r="A14" s="31" t="s">
        <v>182</v>
      </c>
      <c r="B14" s="31">
        <v>5270</v>
      </c>
      <c r="C14" s="31">
        <v>5421</v>
      </c>
      <c r="D14" s="31">
        <v>1249</v>
      </c>
      <c r="E14" s="15">
        <v>181.8</v>
      </c>
      <c r="F14" s="4">
        <v>95.6</v>
      </c>
      <c r="G14" s="4">
        <v>12.23</v>
      </c>
      <c r="H14" s="4">
        <v>11.57</v>
      </c>
      <c r="I14" s="2">
        <v>0.45100000000000001</v>
      </c>
      <c r="J14" s="2">
        <v>5.88</v>
      </c>
      <c r="K14" s="2">
        <v>0.51800000000000002</v>
      </c>
      <c r="L14" s="2">
        <v>1.657</v>
      </c>
      <c r="M14" s="2">
        <v>0.31900000000000001</v>
      </c>
      <c r="N14" s="2">
        <v>2.0609999999999999</v>
      </c>
      <c r="O14" s="2">
        <v>0.95</v>
      </c>
      <c r="P14" s="2">
        <v>0.45300000000000001</v>
      </c>
      <c r="Q14" s="2">
        <v>1.5089999999999999</v>
      </c>
      <c r="R14" s="2">
        <v>0.29199999999999998</v>
      </c>
      <c r="S14" s="2">
        <v>2.0649999999999999</v>
      </c>
      <c r="T14" s="2">
        <v>0.46800000000000003</v>
      </c>
      <c r="U14" s="2">
        <v>1.4</v>
      </c>
      <c r="V14" s="2">
        <v>0.20399999999999999</v>
      </c>
      <c r="W14" s="2">
        <v>1.3580000000000001</v>
      </c>
      <c r="X14" s="2">
        <v>0.20499999999999999</v>
      </c>
      <c r="Y14" s="2">
        <v>0.44900000000000001</v>
      </c>
      <c r="Z14" s="3">
        <v>2.53E-2</v>
      </c>
      <c r="AA14" s="3">
        <v>2.3099999999999999E-2</v>
      </c>
    </row>
    <row r="15" spans="1:27" x14ac:dyDescent="0.3">
      <c r="A15" s="31" t="s">
        <v>182</v>
      </c>
      <c r="B15" s="31">
        <v>5305</v>
      </c>
      <c r="C15" s="31">
        <v>5386</v>
      </c>
      <c r="D15" s="31">
        <v>1246</v>
      </c>
      <c r="E15" s="15">
        <v>180.3</v>
      </c>
      <c r="F15" s="4">
        <v>96.2</v>
      </c>
      <c r="G15" s="4">
        <v>12.09</v>
      </c>
      <c r="H15" s="4">
        <v>11.44</v>
      </c>
      <c r="I15" s="2">
        <v>0.44</v>
      </c>
      <c r="J15" s="2">
        <v>5.75</v>
      </c>
      <c r="K15" s="2">
        <v>0.51700000000000002</v>
      </c>
      <c r="L15" s="2">
        <v>1.6859999999999999</v>
      </c>
      <c r="M15" s="2">
        <v>0.33600000000000002</v>
      </c>
      <c r="N15" s="2">
        <v>2.0089999999999999</v>
      </c>
      <c r="O15" s="2">
        <v>0.93300000000000005</v>
      </c>
      <c r="P15" s="2">
        <v>0.46700000000000003</v>
      </c>
      <c r="Q15" s="2">
        <v>1.5089999999999999</v>
      </c>
      <c r="R15" s="2">
        <v>0.30199999999999999</v>
      </c>
      <c r="S15" s="2">
        <v>2.09</v>
      </c>
      <c r="T15" s="2">
        <v>0.46800000000000003</v>
      </c>
      <c r="U15" s="2">
        <v>1.3859999999999999</v>
      </c>
      <c r="V15" s="2">
        <v>0.20200000000000001</v>
      </c>
      <c r="W15" s="2">
        <v>1.409</v>
      </c>
      <c r="X15" s="2">
        <v>0.21099999999999999</v>
      </c>
      <c r="Y15" s="2">
        <v>0.47399999999999998</v>
      </c>
      <c r="Z15" s="3">
        <v>2.81E-2</v>
      </c>
      <c r="AA15" s="3">
        <v>1.6500000000000001E-2</v>
      </c>
    </row>
    <row r="16" spans="1:27" x14ac:dyDescent="0.3">
      <c r="A16" s="31" t="s">
        <v>182</v>
      </c>
      <c r="B16" s="31">
        <v>5217</v>
      </c>
      <c r="C16" s="31">
        <v>5363</v>
      </c>
      <c r="D16" s="31">
        <v>1240</v>
      </c>
      <c r="E16" s="15">
        <v>180.8</v>
      </c>
      <c r="F16" s="4">
        <v>95</v>
      </c>
      <c r="G16" s="4">
        <v>12.14</v>
      </c>
      <c r="H16" s="4">
        <v>11.51</v>
      </c>
      <c r="I16" s="2">
        <v>0.441</v>
      </c>
      <c r="J16" s="2">
        <v>5.78</v>
      </c>
      <c r="K16" s="2">
        <v>0.51500000000000001</v>
      </c>
      <c r="L16" s="2">
        <v>1.657</v>
      </c>
      <c r="M16" s="2">
        <v>0.32900000000000001</v>
      </c>
      <c r="N16" s="2">
        <v>2.0310000000000001</v>
      </c>
      <c r="O16" s="2">
        <v>0.91400000000000003</v>
      </c>
      <c r="P16" s="2">
        <v>0.432</v>
      </c>
      <c r="Q16" s="2">
        <v>1.4610000000000001</v>
      </c>
      <c r="R16" s="2">
        <v>0.29699999999999999</v>
      </c>
      <c r="S16" s="2">
        <v>2.1070000000000002</v>
      </c>
      <c r="T16" s="2">
        <v>0.47699999999999998</v>
      </c>
      <c r="U16" s="2">
        <v>1.4059999999999999</v>
      </c>
      <c r="V16" s="2">
        <v>0.19500000000000001</v>
      </c>
      <c r="W16" s="2">
        <v>1.403</v>
      </c>
      <c r="X16" s="2">
        <v>0.19700000000000001</v>
      </c>
      <c r="Y16" s="2">
        <v>0.45400000000000001</v>
      </c>
      <c r="Z16" s="3">
        <v>2.3199999999999998E-2</v>
      </c>
      <c r="AA16" s="3">
        <v>2.4199999999999999E-2</v>
      </c>
    </row>
    <row r="17" spans="1:27" x14ac:dyDescent="0.3">
      <c r="A17" s="31" t="s">
        <v>182</v>
      </c>
      <c r="B17" s="31">
        <v>5339</v>
      </c>
      <c r="C17" s="31">
        <v>5436</v>
      </c>
      <c r="D17" s="31">
        <v>1259</v>
      </c>
      <c r="E17" s="15">
        <v>182.7</v>
      </c>
      <c r="F17" s="4">
        <v>97.5</v>
      </c>
      <c r="G17" s="4">
        <v>12.34</v>
      </c>
      <c r="H17" s="4">
        <v>11.69</v>
      </c>
      <c r="I17" s="2">
        <v>0.432</v>
      </c>
      <c r="J17" s="2">
        <v>5.79</v>
      </c>
      <c r="K17" s="2">
        <v>0.54</v>
      </c>
      <c r="L17" s="2">
        <v>1.679</v>
      </c>
      <c r="M17" s="2">
        <v>0.32200000000000001</v>
      </c>
      <c r="N17" s="2">
        <v>2.09</v>
      </c>
      <c r="O17" s="2">
        <v>0.97499999999999998</v>
      </c>
      <c r="P17" s="2">
        <v>0.44400000000000001</v>
      </c>
      <c r="Q17" s="2">
        <v>1.5309999999999999</v>
      </c>
      <c r="R17" s="2">
        <v>0.309</v>
      </c>
      <c r="S17" s="2">
        <v>2.1190000000000002</v>
      </c>
      <c r="T17" s="2">
        <v>0.48199999999999998</v>
      </c>
      <c r="U17" s="2">
        <v>1.448</v>
      </c>
      <c r="V17" s="2">
        <v>0.214</v>
      </c>
      <c r="W17" s="2">
        <v>1.3959999999999999</v>
      </c>
      <c r="X17" s="2">
        <v>0.215</v>
      </c>
      <c r="Y17" s="2">
        <v>0.50900000000000001</v>
      </c>
      <c r="Z17" s="3">
        <v>2.5000000000000001E-2</v>
      </c>
      <c r="AA17" s="3">
        <v>2.0299999999999999E-2</v>
      </c>
    </row>
    <row r="18" spans="1:27" x14ac:dyDescent="0.3">
      <c r="A18" s="31" t="s">
        <v>182</v>
      </c>
      <c r="B18" s="31">
        <v>5244</v>
      </c>
      <c r="C18" s="31">
        <v>5335</v>
      </c>
      <c r="D18" s="31">
        <v>1266</v>
      </c>
      <c r="E18" s="15">
        <v>182.3</v>
      </c>
      <c r="F18" s="4">
        <v>95.6</v>
      </c>
      <c r="G18" s="4">
        <v>11.87</v>
      </c>
      <c r="H18" s="4">
        <v>11.26</v>
      </c>
      <c r="I18" s="2">
        <v>0.45500000000000002</v>
      </c>
      <c r="J18" s="2">
        <v>5.9</v>
      </c>
      <c r="K18" s="2">
        <v>0.50700000000000001</v>
      </c>
      <c r="L18" s="2">
        <v>1.7090000000000001</v>
      </c>
      <c r="M18" s="2">
        <v>0.314</v>
      </c>
      <c r="N18" s="2">
        <v>1.9930000000000001</v>
      </c>
      <c r="O18" s="2">
        <v>0.98099999999999998</v>
      </c>
      <c r="P18" s="2">
        <v>0.46300000000000002</v>
      </c>
      <c r="Q18" s="2">
        <v>1.4339999999999999</v>
      </c>
      <c r="R18" s="2">
        <v>0.28899999999999998</v>
      </c>
      <c r="S18" s="2">
        <v>2.056</v>
      </c>
      <c r="T18" s="2">
        <v>0.46600000000000003</v>
      </c>
      <c r="U18" s="2">
        <v>1.3420000000000001</v>
      </c>
      <c r="V18" s="2">
        <v>0.19800000000000001</v>
      </c>
      <c r="W18" s="2">
        <v>1.405</v>
      </c>
      <c r="X18" s="2">
        <v>0.2</v>
      </c>
      <c r="Y18" s="2">
        <v>0.44400000000000001</v>
      </c>
      <c r="Z18" s="3">
        <v>2.4400000000000002E-2</v>
      </c>
      <c r="AA18" s="3">
        <v>2.0899999999999998E-2</v>
      </c>
    </row>
    <row r="19" spans="1:27" x14ac:dyDescent="0.3">
      <c r="A19" s="31" t="s">
        <v>182</v>
      </c>
      <c r="B19" s="31">
        <v>5239</v>
      </c>
      <c r="C19" s="31">
        <v>5364</v>
      </c>
      <c r="D19" s="31">
        <v>1263</v>
      </c>
      <c r="E19" s="15">
        <v>181.8</v>
      </c>
      <c r="F19" s="4">
        <v>95.8</v>
      </c>
      <c r="G19" s="4">
        <v>12.03</v>
      </c>
      <c r="H19" s="4">
        <v>11.52</v>
      </c>
      <c r="I19" s="2">
        <v>0.45</v>
      </c>
      <c r="J19" s="2">
        <v>5.91</v>
      </c>
      <c r="K19" s="2">
        <v>0.51800000000000002</v>
      </c>
      <c r="L19" s="2">
        <v>1.7090000000000001</v>
      </c>
      <c r="M19" s="2">
        <v>0.307</v>
      </c>
      <c r="N19" s="2">
        <v>1.9970000000000001</v>
      </c>
      <c r="O19" s="2">
        <v>0.92</v>
      </c>
      <c r="P19" s="2">
        <v>0.435</v>
      </c>
      <c r="Q19" s="2">
        <v>1.494</v>
      </c>
      <c r="R19" s="2">
        <v>0.28899999999999998</v>
      </c>
      <c r="S19" s="2">
        <v>2.1019999999999999</v>
      </c>
      <c r="T19" s="2">
        <v>0.47499999999999998</v>
      </c>
      <c r="U19" s="2">
        <v>1.3879999999999999</v>
      </c>
      <c r="V19" s="2">
        <v>0.19400000000000001</v>
      </c>
      <c r="W19" s="2">
        <v>1.351</v>
      </c>
      <c r="X19" s="2">
        <v>0.20599999999999999</v>
      </c>
      <c r="Y19" s="2">
        <v>0.45200000000000001</v>
      </c>
      <c r="Z19" s="3">
        <v>2.5600000000000001E-2</v>
      </c>
      <c r="AA19" s="3">
        <v>2.29E-2</v>
      </c>
    </row>
    <row r="20" spans="1:27" x14ac:dyDescent="0.3">
      <c r="A20" s="31" t="s">
        <v>182</v>
      </c>
      <c r="B20" s="31">
        <v>5206</v>
      </c>
      <c r="C20" s="31">
        <v>5335</v>
      </c>
      <c r="D20" s="31">
        <v>1259</v>
      </c>
      <c r="E20" s="15">
        <v>182</v>
      </c>
      <c r="F20" s="4">
        <v>95.2</v>
      </c>
      <c r="G20" s="4">
        <v>11.53</v>
      </c>
      <c r="H20" s="4">
        <v>10.9</v>
      </c>
      <c r="I20" s="2">
        <v>0.42399999999999999</v>
      </c>
      <c r="J20" s="2">
        <v>5.87</v>
      </c>
      <c r="K20" s="2">
        <v>0.51600000000000001</v>
      </c>
      <c r="L20" s="2">
        <v>1.6759999999999999</v>
      </c>
      <c r="M20" s="2">
        <v>0.316</v>
      </c>
      <c r="N20" s="2">
        <v>1.9550000000000001</v>
      </c>
      <c r="O20" s="2">
        <v>0.93799999999999994</v>
      </c>
      <c r="P20" s="2">
        <v>0.42</v>
      </c>
      <c r="Q20" s="2">
        <v>1.4550000000000001</v>
      </c>
      <c r="R20" s="2">
        <v>0.28299999999999997</v>
      </c>
      <c r="S20" s="2">
        <v>1.9970000000000001</v>
      </c>
      <c r="T20" s="2">
        <v>0.443</v>
      </c>
      <c r="U20" s="2">
        <v>1.3480000000000001</v>
      </c>
      <c r="V20" s="2">
        <v>0.1847</v>
      </c>
      <c r="W20" s="2">
        <v>1.3109999999999999</v>
      </c>
      <c r="X20" s="2">
        <v>0.2</v>
      </c>
      <c r="Y20" s="2">
        <v>0.44800000000000001</v>
      </c>
      <c r="Z20" s="3">
        <v>2.3699999999999999E-2</v>
      </c>
      <c r="AA20" s="3">
        <v>2.01E-2</v>
      </c>
    </row>
    <row r="21" spans="1:27" x14ac:dyDescent="0.3">
      <c r="A21" s="31" t="s">
        <v>182</v>
      </c>
      <c r="B21" s="31">
        <v>5369</v>
      </c>
      <c r="C21" s="31">
        <v>5497</v>
      </c>
      <c r="D21" s="15">
        <v>1267.7</v>
      </c>
      <c r="E21" s="15">
        <v>174.7</v>
      </c>
      <c r="F21" s="4">
        <v>97.72</v>
      </c>
      <c r="G21" s="4">
        <v>12.516</v>
      </c>
      <c r="H21" s="4">
        <v>11.821</v>
      </c>
      <c r="I21" s="2">
        <v>0.44800000000000001</v>
      </c>
      <c r="J21" s="2">
        <v>5.81</v>
      </c>
      <c r="K21" s="2">
        <v>0.52810000000000001</v>
      </c>
      <c r="L21" s="2">
        <v>1.647</v>
      </c>
      <c r="M21" s="2">
        <v>0.31490000000000001</v>
      </c>
      <c r="N21" s="2">
        <v>2.0230000000000001</v>
      </c>
      <c r="O21" s="2">
        <v>0.94599999999999995</v>
      </c>
      <c r="P21" s="2">
        <v>0.45400000000000001</v>
      </c>
      <c r="Q21" s="2">
        <v>1.5649999999999999</v>
      </c>
      <c r="R21" s="2">
        <v>0.30520000000000003</v>
      </c>
      <c r="S21" s="2">
        <v>2.2120000000000002</v>
      </c>
      <c r="T21" s="2">
        <v>0.49349999999999999</v>
      </c>
      <c r="U21" s="2">
        <v>1.4510000000000001</v>
      </c>
      <c r="V21" s="2">
        <v>0.21049999999999999</v>
      </c>
      <c r="W21" s="2">
        <v>1.4419999999999999</v>
      </c>
      <c r="X21" s="2">
        <v>0.21379999999999999</v>
      </c>
      <c r="Y21" s="2">
        <v>0.49</v>
      </c>
      <c r="Z21" s="3">
        <v>2.4500000000000001E-2</v>
      </c>
      <c r="AA21" s="3">
        <v>1.72E-2</v>
      </c>
    </row>
    <row r="22" spans="1:27" x14ac:dyDescent="0.3">
      <c r="A22" s="31" t="s">
        <v>182</v>
      </c>
      <c r="B22" s="31">
        <v>5426</v>
      </c>
      <c r="C22" s="31">
        <v>5552</v>
      </c>
      <c r="D22" s="15">
        <v>1281.8</v>
      </c>
      <c r="E22" s="15">
        <v>174.63</v>
      </c>
      <c r="F22" s="4">
        <v>97.91</v>
      </c>
      <c r="G22" s="4">
        <v>12.58</v>
      </c>
      <c r="H22" s="4">
        <v>11.85</v>
      </c>
      <c r="I22" s="2">
        <v>0.44890000000000002</v>
      </c>
      <c r="J22" s="2">
        <v>5.79</v>
      </c>
      <c r="K22" s="2">
        <v>0.52600000000000002</v>
      </c>
      <c r="L22" s="2">
        <v>1.657</v>
      </c>
      <c r="M22" s="2">
        <v>0.31330000000000002</v>
      </c>
      <c r="N22" s="2">
        <v>2.0649999999999999</v>
      </c>
      <c r="O22" s="2">
        <v>0.94599999999999995</v>
      </c>
      <c r="P22" s="2">
        <v>0.46400000000000002</v>
      </c>
      <c r="Q22" s="2">
        <v>1.548</v>
      </c>
      <c r="R22" s="2">
        <v>0.3029</v>
      </c>
      <c r="S22" s="2">
        <v>2.1840000000000002</v>
      </c>
      <c r="T22" s="2">
        <v>0.48949999999999999</v>
      </c>
      <c r="U22" s="2">
        <v>1.4259999999999999</v>
      </c>
      <c r="V22" s="2">
        <v>0.20330000000000001</v>
      </c>
      <c r="W22" s="2">
        <v>1.419</v>
      </c>
      <c r="X22" s="2">
        <v>0.2074</v>
      </c>
      <c r="Y22" s="2">
        <v>0.46800000000000003</v>
      </c>
      <c r="Z22" s="3">
        <v>2.3699999999999999E-2</v>
      </c>
      <c r="AA22" s="3">
        <v>1.7600000000000001E-2</v>
      </c>
    </row>
    <row r="23" spans="1:27" x14ac:dyDescent="0.3">
      <c r="A23" s="31" t="s">
        <v>182</v>
      </c>
      <c r="B23" s="31">
        <v>5442</v>
      </c>
      <c r="C23" s="31">
        <v>5563</v>
      </c>
      <c r="D23" s="15">
        <v>1280.5</v>
      </c>
      <c r="E23" s="15">
        <v>176.02</v>
      </c>
      <c r="F23" s="4">
        <v>99.48</v>
      </c>
      <c r="G23" s="4">
        <v>12.771000000000001</v>
      </c>
      <c r="H23" s="4">
        <v>12.106999999999999</v>
      </c>
      <c r="I23" s="2">
        <v>0.46400000000000002</v>
      </c>
      <c r="J23" s="2">
        <v>5.97</v>
      </c>
      <c r="K23" s="2">
        <v>0.53439999999999999</v>
      </c>
      <c r="L23" s="2">
        <v>1.7030000000000001</v>
      </c>
      <c r="M23" s="2">
        <v>0.32390000000000002</v>
      </c>
      <c r="N23" s="2">
        <v>2.089</v>
      </c>
      <c r="O23" s="2">
        <v>0.97699999999999998</v>
      </c>
      <c r="P23" s="2">
        <v>0.46300000000000002</v>
      </c>
      <c r="Q23" s="2">
        <v>1.627</v>
      </c>
      <c r="R23" s="2">
        <v>0.32140000000000002</v>
      </c>
      <c r="S23" s="2">
        <v>2.2450000000000001</v>
      </c>
      <c r="T23" s="2">
        <v>0.50149999999999995</v>
      </c>
      <c r="U23" s="2">
        <v>1.5229999999999999</v>
      </c>
      <c r="V23" s="2">
        <v>0.21210000000000001</v>
      </c>
      <c r="W23" s="2">
        <v>1.506</v>
      </c>
      <c r="X23" s="2">
        <v>0.21859999999999999</v>
      </c>
      <c r="Y23" s="2">
        <v>0.497</v>
      </c>
      <c r="Z23" s="3">
        <v>2.47E-2</v>
      </c>
      <c r="AA23" s="3">
        <v>1.78E-2</v>
      </c>
    </row>
    <row r="24" spans="1:27" x14ac:dyDescent="0.3">
      <c r="A24" s="31" t="s">
        <v>182</v>
      </c>
      <c r="B24" s="31">
        <v>5319</v>
      </c>
      <c r="C24" s="31">
        <v>5379</v>
      </c>
      <c r="D24" s="31">
        <v>1248</v>
      </c>
      <c r="E24" s="15">
        <v>181.1</v>
      </c>
      <c r="F24" s="4">
        <v>96.8</v>
      </c>
      <c r="G24" s="4">
        <v>12.62</v>
      </c>
      <c r="H24" s="4">
        <v>11.86</v>
      </c>
      <c r="I24" s="2">
        <v>0.45800000000000002</v>
      </c>
      <c r="J24" s="2">
        <v>5.73</v>
      </c>
      <c r="K24" s="2">
        <v>0.52700000000000002</v>
      </c>
      <c r="L24" s="2">
        <v>1.6950000000000001</v>
      </c>
      <c r="M24" s="2">
        <v>0.32</v>
      </c>
      <c r="N24" s="2">
        <v>2.0009999999999999</v>
      </c>
      <c r="O24" s="2">
        <v>0.95599999999999996</v>
      </c>
      <c r="P24" s="2">
        <v>0.44500000000000001</v>
      </c>
      <c r="Q24" s="2">
        <v>1.607</v>
      </c>
      <c r="R24" s="2">
        <v>0.30299999999999999</v>
      </c>
      <c r="S24" s="2">
        <v>2.2210000000000001</v>
      </c>
      <c r="T24" s="2">
        <v>0.5</v>
      </c>
      <c r="U24" s="2">
        <v>1.4490000000000001</v>
      </c>
      <c r="V24" s="2">
        <v>0.20799999999999999</v>
      </c>
      <c r="W24" s="2">
        <v>1.4570000000000001</v>
      </c>
      <c r="X24" s="2">
        <v>0.21199999999999999</v>
      </c>
      <c r="Y24" s="2">
        <v>0.52100000000000002</v>
      </c>
      <c r="Z24" s="3">
        <v>2.8199999999999999E-2</v>
      </c>
      <c r="AA24" s="3">
        <v>1.84E-2</v>
      </c>
    </row>
    <row r="25" spans="1:27" x14ac:dyDescent="0.3">
      <c r="A25" s="31" t="s">
        <v>182</v>
      </c>
      <c r="B25" s="31">
        <v>5265</v>
      </c>
      <c r="C25" s="31">
        <v>5344</v>
      </c>
      <c r="D25" s="31">
        <v>1240</v>
      </c>
      <c r="E25" s="15">
        <v>180.4</v>
      </c>
      <c r="F25" s="4">
        <v>95.1</v>
      </c>
      <c r="G25" s="4">
        <v>12.26</v>
      </c>
      <c r="H25" s="4">
        <v>11.58</v>
      </c>
      <c r="I25" s="2">
        <v>0.436</v>
      </c>
      <c r="J25" s="2">
        <v>5.95</v>
      </c>
      <c r="K25" s="2">
        <v>0.51300000000000001</v>
      </c>
      <c r="L25" s="2">
        <v>1.681</v>
      </c>
      <c r="M25" s="2">
        <v>0.32300000000000001</v>
      </c>
      <c r="N25" s="2">
        <v>2.024</v>
      </c>
      <c r="O25" s="2">
        <v>0.94799999999999995</v>
      </c>
      <c r="P25" s="2">
        <v>0.436</v>
      </c>
      <c r="Q25" s="2">
        <v>1.5209999999999999</v>
      </c>
      <c r="R25" s="2">
        <v>0.3</v>
      </c>
      <c r="S25" s="2">
        <v>2.1739999999999999</v>
      </c>
      <c r="T25" s="2">
        <v>0.503</v>
      </c>
      <c r="U25" s="2">
        <v>1.4790000000000001</v>
      </c>
      <c r="V25" s="2">
        <v>0.20200000000000001</v>
      </c>
      <c r="W25" s="2">
        <v>1.4390000000000001</v>
      </c>
      <c r="X25" s="2">
        <v>0.223</v>
      </c>
      <c r="Y25" s="2">
        <v>0.47799999999999998</v>
      </c>
      <c r="Z25" s="3">
        <v>2.3800000000000002E-2</v>
      </c>
      <c r="AA25" s="3">
        <v>1.89E-2</v>
      </c>
    </row>
    <row r="26" spans="1:27" x14ac:dyDescent="0.3">
      <c r="A26" s="31" t="s">
        <v>182</v>
      </c>
      <c r="B26" s="31">
        <v>5294</v>
      </c>
      <c r="C26" s="31">
        <v>5325</v>
      </c>
      <c r="D26" s="31">
        <v>1238</v>
      </c>
      <c r="E26" s="15">
        <v>179.2</v>
      </c>
      <c r="F26" s="4">
        <v>94.9</v>
      </c>
      <c r="G26" s="4">
        <v>12.26</v>
      </c>
      <c r="H26" s="4">
        <v>11.42</v>
      </c>
      <c r="I26" s="2">
        <v>0.45</v>
      </c>
      <c r="J26" s="2">
        <v>5.81</v>
      </c>
      <c r="K26" s="2">
        <v>0.51200000000000001</v>
      </c>
      <c r="L26" s="2">
        <v>1.6859999999999999</v>
      </c>
      <c r="M26" s="2">
        <v>0.318</v>
      </c>
      <c r="N26" s="2">
        <v>2.016</v>
      </c>
      <c r="O26" s="2">
        <v>0.92800000000000005</v>
      </c>
      <c r="P26" s="2">
        <v>0.44600000000000001</v>
      </c>
      <c r="Q26" s="2">
        <v>1.5980000000000001</v>
      </c>
      <c r="R26" s="2">
        <v>0.30299999999999999</v>
      </c>
      <c r="S26" s="2">
        <v>2.12</v>
      </c>
      <c r="T26" s="2">
        <v>0.47399999999999998</v>
      </c>
      <c r="U26" s="2">
        <v>1.415</v>
      </c>
      <c r="V26" s="2">
        <v>0.19700000000000001</v>
      </c>
      <c r="W26" s="2">
        <v>1.4179999999999999</v>
      </c>
      <c r="X26" s="2">
        <v>0.20100000000000001</v>
      </c>
      <c r="Y26" s="2">
        <v>0.45600000000000002</v>
      </c>
      <c r="Z26" s="3">
        <v>2.5700000000000001E-2</v>
      </c>
      <c r="AA26" s="3">
        <v>1.5699999999999999E-2</v>
      </c>
    </row>
    <row r="27" spans="1:27" x14ac:dyDescent="0.3">
      <c r="A27" s="31" t="s">
        <v>182</v>
      </c>
      <c r="B27" s="31">
        <v>5223</v>
      </c>
      <c r="C27" s="31">
        <v>5327</v>
      </c>
      <c r="D27" s="15">
        <v>1220</v>
      </c>
      <c r="E27" s="15">
        <v>182.2</v>
      </c>
      <c r="F27" s="4">
        <v>94.8</v>
      </c>
      <c r="G27" s="4">
        <v>12.33</v>
      </c>
      <c r="H27" s="4">
        <v>11.66</v>
      </c>
      <c r="I27" s="2">
        <v>0.43099999999999999</v>
      </c>
      <c r="J27" s="2">
        <v>5.57</v>
      </c>
      <c r="K27" s="2">
        <v>0.50800000000000001</v>
      </c>
      <c r="L27" s="2">
        <v>1.6180000000000001</v>
      </c>
      <c r="M27" s="2">
        <v>0.32200000000000001</v>
      </c>
      <c r="N27" s="2">
        <v>2.0299999999999998</v>
      </c>
      <c r="O27" s="2">
        <v>0.90800000000000003</v>
      </c>
      <c r="P27" s="2">
        <v>0.41799999999999998</v>
      </c>
      <c r="Q27" s="2">
        <v>1.512</v>
      </c>
      <c r="R27" s="2">
        <v>0.28100000000000003</v>
      </c>
      <c r="S27" s="2">
        <v>2.036</v>
      </c>
      <c r="T27" s="2">
        <v>0.47199999999999998</v>
      </c>
      <c r="U27" s="2">
        <v>1.391</v>
      </c>
      <c r="V27" s="2">
        <v>0.19400000000000001</v>
      </c>
      <c r="W27" s="2">
        <v>1.359</v>
      </c>
      <c r="X27" s="2">
        <v>0.193</v>
      </c>
      <c r="Y27" s="2">
        <v>0.47699999999999998</v>
      </c>
      <c r="Z27" s="3">
        <v>2.3800000000000002E-2</v>
      </c>
      <c r="AA27" s="3">
        <v>1.4999999999999999E-2</v>
      </c>
    </row>
    <row r="28" spans="1:27" x14ac:dyDescent="0.3">
      <c r="A28" s="31" t="s">
        <v>182</v>
      </c>
      <c r="B28" s="31">
        <v>5211</v>
      </c>
      <c r="C28" s="31">
        <v>5322</v>
      </c>
      <c r="D28" s="15">
        <v>1225</v>
      </c>
      <c r="E28" s="15">
        <v>181.2</v>
      </c>
      <c r="F28" s="4">
        <v>94.41</v>
      </c>
      <c r="G28" s="4">
        <v>12.35</v>
      </c>
      <c r="H28" s="4">
        <v>11.37</v>
      </c>
      <c r="I28" s="2">
        <v>0.45</v>
      </c>
      <c r="J28" s="2">
        <v>5.74</v>
      </c>
      <c r="K28" s="2">
        <v>0.51</v>
      </c>
      <c r="L28" s="2">
        <v>1.631</v>
      </c>
      <c r="M28" s="2">
        <v>0.308</v>
      </c>
      <c r="N28" s="2">
        <v>2.0699999999999998</v>
      </c>
      <c r="O28" s="2">
        <v>0.86099999999999999</v>
      </c>
      <c r="P28" s="2">
        <v>0.442</v>
      </c>
      <c r="Q28" s="2">
        <v>1.452</v>
      </c>
      <c r="R28" s="2">
        <v>0.3</v>
      </c>
      <c r="S28" s="2">
        <v>2.0510000000000002</v>
      </c>
      <c r="T28" s="2">
        <v>0.46400000000000002</v>
      </c>
      <c r="U28" s="2">
        <v>1.353</v>
      </c>
      <c r="V28" s="2">
        <v>0.19</v>
      </c>
      <c r="W28" s="2">
        <v>1.415</v>
      </c>
      <c r="X28" s="2">
        <v>0.20599999999999999</v>
      </c>
      <c r="Y28" s="2">
        <v>0.46100000000000002</v>
      </c>
      <c r="Z28" s="3">
        <v>2.6499999999999999E-2</v>
      </c>
      <c r="AA28" s="3">
        <v>1.6E-2</v>
      </c>
    </row>
    <row r="29" spans="1:27" x14ac:dyDescent="0.3">
      <c r="A29" s="31" t="s">
        <v>182</v>
      </c>
      <c r="B29" s="31">
        <v>5320</v>
      </c>
      <c r="C29" s="31">
        <v>5410</v>
      </c>
      <c r="D29" s="15">
        <v>1244</v>
      </c>
      <c r="E29" s="15">
        <v>182.6</v>
      </c>
      <c r="F29" s="4">
        <v>96.7</v>
      </c>
      <c r="G29" s="4">
        <v>12.66</v>
      </c>
      <c r="H29" s="4">
        <v>11.98</v>
      </c>
      <c r="I29" s="2">
        <v>0.45300000000000001</v>
      </c>
      <c r="J29" s="2">
        <v>5.7</v>
      </c>
      <c r="K29" s="2">
        <v>0.52400000000000002</v>
      </c>
      <c r="L29" s="2">
        <v>1.69</v>
      </c>
      <c r="M29" s="2">
        <v>0.32900000000000001</v>
      </c>
      <c r="N29" s="2">
        <v>2.0499999999999998</v>
      </c>
      <c r="O29" s="2">
        <v>0.91800000000000004</v>
      </c>
      <c r="P29" s="2">
        <v>0.439</v>
      </c>
      <c r="Q29" s="2">
        <v>1.57</v>
      </c>
      <c r="R29" s="2">
        <v>0.312</v>
      </c>
      <c r="S29" s="2">
        <v>2.1339999999999999</v>
      </c>
      <c r="T29" s="2">
        <v>0.495</v>
      </c>
      <c r="U29" s="2">
        <v>1.427</v>
      </c>
      <c r="V29" s="2">
        <v>0.20599999999999999</v>
      </c>
      <c r="W29" s="2">
        <v>1.419</v>
      </c>
      <c r="X29" s="2">
        <v>0.21099999999999999</v>
      </c>
      <c r="Y29" s="2">
        <v>0.498</v>
      </c>
      <c r="Z29" s="3">
        <v>2.6100000000000002E-2</v>
      </c>
      <c r="AA29" s="3">
        <v>1.77E-2</v>
      </c>
    </row>
    <row r="30" spans="1:27" x14ac:dyDescent="0.3">
      <c r="A30" s="31" t="s">
        <v>182</v>
      </c>
      <c r="B30" s="31">
        <v>5229</v>
      </c>
      <c r="C30" s="31">
        <v>5394</v>
      </c>
      <c r="D30" s="15">
        <v>1235</v>
      </c>
      <c r="E30" s="15">
        <v>181.5</v>
      </c>
      <c r="F30" s="4">
        <v>95.3</v>
      </c>
      <c r="G30" s="4">
        <v>12.26</v>
      </c>
      <c r="H30" s="4">
        <v>11.52</v>
      </c>
      <c r="I30" s="2">
        <v>0.44</v>
      </c>
      <c r="J30" s="2">
        <v>5.67</v>
      </c>
      <c r="K30" s="2">
        <v>0.51400000000000001</v>
      </c>
      <c r="L30" s="2">
        <v>1.6990000000000001</v>
      </c>
      <c r="M30" s="2">
        <v>0.318</v>
      </c>
      <c r="N30" s="2">
        <v>2.02</v>
      </c>
      <c r="O30" s="2">
        <v>0.93600000000000005</v>
      </c>
      <c r="P30" s="2">
        <v>0.45400000000000001</v>
      </c>
      <c r="Q30" s="2">
        <v>1.617</v>
      </c>
      <c r="R30" s="2">
        <v>0.29399999999999998</v>
      </c>
      <c r="S30" s="2">
        <v>2.1040000000000001</v>
      </c>
      <c r="T30" s="2">
        <v>0.46800000000000003</v>
      </c>
      <c r="U30" s="2">
        <v>1.411</v>
      </c>
      <c r="V30" s="2">
        <v>0.20200000000000001</v>
      </c>
      <c r="W30" s="2">
        <v>1.417</v>
      </c>
      <c r="X30" s="2">
        <v>0.20399999999999999</v>
      </c>
      <c r="Y30" s="2">
        <v>0.46600000000000003</v>
      </c>
      <c r="Z30" s="3">
        <v>2.3900000000000001E-2</v>
      </c>
      <c r="AA30" s="3">
        <v>1.6E-2</v>
      </c>
    </row>
    <row r="31" spans="1:27" x14ac:dyDescent="0.3">
      <c r="A31" s="31" t="s">
        <v>182</v>
      </c>
      <c r="B31" s="31">
        <v>5274</v>
      </c>
      <c r="C31" s="31">
        <v>5354</v>
      </c>
      <c r="D31" s="15">
        <v>1251</v>
      </c>
      <c r="E31" s="15">
        <v>177.9</v>
      </c>
      <c r="F31" s="4">
        <v>95.1</v>
      </c>
      <c r="G31" s="4">
        <v>12.01</v>
      </c>
      <c r="H31" s="4">
        <v>11.35</v>
      </c>
      <c r="I31" s="2">
        <v>0.43</v>
      </c>
      <c r="J31" s="2">
        <v>5.84</v>
      </c>
      <c r="K31" s="2">
        <v>0.51400000000000001</v>
      </c>
      <c r="L31" s="2">
        <v>1.7350000000000001</v>
      </c>
      <c r="M31" s="2">
        <v>0.32100000000000001</v>
      </c>
      <c r="N31" s="2">
        <v>2</v>
      </c>
      <c r="O31" s="2">
        <v>0.95499999999999996</v>
      </c>
      <c r="P31" s="2">
        <v>0.442</v>
      </c>
      <c r="Q31" s="2">
        <v>1.5089999999999999</v>
      </c>
      <c r="R31" s="2">
        <v>0.28199999999999997</v>
      </c>
      <c r="S31" s="2">
        <v>2.0990000000000002</v>
      </c>
      <c r="T31" s="2">
        <v>0.46600000000000003</v>
      </c>
      <c r="U31" s="2">
        <v>1.446</v>
      </c>
      <c r="V31" s="2">
        <v>0.19600000000000001</v>
      </c>
      <c r="W31" s="2">
        <v>1.397</v>
      </c>
      <c r="X31" s="2">
        <v>0.218</v>
      </c>
      <c r="Y31" s="2">
        <v>0.46200000000000002</v>
      </c>
      <c r="Z31" s="3">
        <v>2.58E-2</v>
      </c>
      <c r="AA31" s="3">
        <v>1.7399999999999999E-2</v>
      </c>
    </row>
    <row r="32" spans="1:27" x14ac:dyDescent="0.3">
      <c r="A32" s="31" t="s">
        <v>182</v>
      </c>
      <c r="B32" s="31">
        <v>5244</v>
      </c>
      <c r="C32" s="31">
        <v>5391</v>
      </c>
      <c r="D32" s="15">
        <v>1257</v>
      </c>
      <c r="E32" s="15">
        <v>178.8</v>
      </c>
      <c r="F32" s="4">
        <v>96.3</v>
      </c>
      <c r="G32" s="4">
        <v>12.04</v>
      </c>
      <c r="H32" s="4">
        <v>11.45</v>
      </c>
      <c r="I32" s="2">
        <v>0.42499999999999999</v>
      </c>
      <c r="J32" s="2">
        <v>5.93</v>
      </c>
      <c r="K32" s="2">
        <v>0.52100000000000002</v>
      </c>
      <c r="L32" s="2">
        <v>1.6930000000000001</v>
      </c>
      <c r="M32" s="2">
        <v>0.315</v>
      </c>
      <c r="N32" s="2">
        <v>2.0030000000000001</v>
      </c>
      <c r="O32" s="2">
        <v>0.94899999999999995</v>
      </c>
      <c r="P32" s="2">
        <v>0.443</v>
      </c>
      <c r="Q32" s="2">
        <v>1.5469999999999999</v>
      </c>
      <c r="R32" s="2">
        <v>0.308</v>
      </c>
      <c r="S32" s="2">
        <v>2.0710000000000002</v>
      </c>
      <c r="T32" s="2">
        <v>0.48099999999999998</v>
      </c>
      <c r="U32" s="2">
        <v>1.4370000000000001</v>
      </c>
      <c r="V32" s="2">
        <v>0.20399999999999999</v>
      </c>
      <c r="W32" s="2">
        <v>1.355</v>
      </c>
      <c r="X32" s="2">
        <v>0.20799999999999999</v>
      </c>
      <c r="Y32" s="2">
        <v>0.47899999999999998</v>
      </c>
      <c r="Z32" s="3">
        <v>2.3699999999999999E-2</v>
      </c>
      <c r="AA32" s="3">
        <v>1.9E-2</v>
      </c>
    </row>
    <row r="33" spans="1:27" x14ac:dyDescent="0.3">
      <c r="A33" s="31" t="s">
        <v>182</v>
      </c>
      <c r="B33" s="31">
        <v>5223</v>
      </c>
      <c r="C33" s="31">
        <v>5322</v>
      </c>
      <c r="D33" s="15">
        <v>1229</v>
      </c>
      <c r="E33" s="15">
        <v>180.5</v>
      </c>
      <c r="F33" s="4">
        <v>95.5</v>
      </c>
      <c r="G33" s="4">
        <v>11.93</v>
      </c>
      <c r="H33" s="4">
        <v>11.29</v>
      </c>
      <c r="I33" s="2">
        <v>0.43099999999999999</v>
      </c>
      <c r="J33" s="2">
        <v>5.72</v>
      </c>
      <c r="K33" s="2">
        <v>0.50800000000000001</v>
      </c>
      <c r="L33" s="2">
        <v>1.6950000000000001</v>
      </c>
      <c r="M33" s="2">
        <v>0.32200000000000001</v>
      </c>
      <c r="N33" s="2">
        <v>2.0099999999999998</v>
      </c>
      <c r="O33" s="2">
        <v>0.93799999999999994</v>
      </c>
      <c r="P33" s="2">
        <v>0.441</v>
      </c>
      <c r="Q33" s="2">
        <v>1.552</v>
      </c>
      <c r="R33" s="2">
        <v>0.29799999999999999</v>
      </c>
      <c r="S33" s="2">
        <v>2.077</v>
      </c>
      <c r="T33" s="2">
        <v>0.47199999999999998</v>
      </c>
      <c r="U33" s="2">
        <v>1.39</v>
      </c>
      <c r="V33" s="2">
        <v>0.19800000000000001</v>
      </c>
      <c r="W33" s="2">
        <v>1.405</v>
      </c>
      <c r="X33" s="2">
        <v>0.20200000000000001</v>
      </c>
      <c r="Y33" s="2">
        <v>0.47</v>
      </c>
      <c r="Z33" s="3">
        <v>2.23E-2</v>
      </c>
      <c r="AA33" s="3">
        <v>1.9E-2</v>
      </c>
    </row>
    <row r="34" spans="1:27" x14ac:dyDescent="0.3">
      <c r="A34" s="31" t="s">
        <v>182</v>
      </c>
      <c r="B34" s="31">
        <v>5185</v>
      </c>
      <c r="C34" s="31">
        <v>5306</v>
      </c>
      <c r="D34" s="15">
        <v>1265</v>
      </c>
      <c r="E34" s="15">
        <v>180</v>
      </c>
      <c r="F34" s="4">
        <v>95.1</v>
      </c>
      <c r="G34" s="4">
        <v>11.72</v>
      </c>
      <c r="H34" s="4">
        <v>11.14</v>
      </c>
      <c r="I34" s="2">
        <v>0.43</v>
      </c>
      <c r="J34" s="2">
        <v>5.89</v>
      </c>
      <c r="K34" s="2">
        <v>0.51400000000000001</v>
      </c>
      <c r="L34" s="2">
        <v>1.7130000000000001</v>
      </c>
      <c r="M34" s="2">
        <v>0.317</v>
      </c>
      <c r="N34" s="2">
        <v>1.94</v>
      </c>
      <c r="O34" s="2">
        <v>0.93899999999999995</v>
      </c>
      <c r="P34" s="2">
        <v>0.44900000000000001</v>
      </c>
      <c r="Q34" s="2">
        <v>1.4950000000000001</v>
      </c>
      <c r="R34" s="2">
        <v>0.29399999999999998</v>
      </c>
      <c r="S34" s="2">
        <v>2.036</v>
      </c>
      <c r="T34" s="2">
        <v>0.46</v>
      </c>
      <c r="U34" s="2">
        <v>1.3480000000000001</v>
      </c>
      <c r="V34" s="2">
        <v>0.19889999999999999</v>
      </c>
      <c r="W34" s="2">
        <v>1.3340000000000001</v>
      </c>
      <c r="X34" s="2">
        <v>0.2041</v>
      </c>
      <c r="Y34" s="2">
        <v>0.48399999999999999</v>
      </c>
      <c r="Z34" s="3">
        <v>2.58E-2</v>
      </c>
      <c r="AA34" s="3">
        <v>1.6799999999999999E-2</v>
      </c>
    </row>
    <row r="35" spans="1:27" x14ac:dyDescent="0.3">
      <c r="A35" s="31" t="s">
        <v>182</v>
      </c>
      <c r="B35" s="31">
        <v>5139</v>
      </c>
      <c r="C35" s="31">
        <v>5272</v>
      </c>
      <c r="D35" s="15">
        <v>1262</v>
      </c>
      <c r="E35" s="15">
        <v>184.3</v>
      </c>
      <c r="F35" s="4">
        <v>94.3</v>
      </c>
      <c r="G35" s="4">
        <v>12.2</v>
      </c>
      <c r="H35" s="4">
        <v>11.7</v>
      </c>
      <c r="I35" s="2">
        <v>0.43</v>
      </c>
      <c r="J35" s="2">
        <v>5.6</v>
      </c>
      <c r="K35" s="2">
        <v>0.5</v>
      </c>
      <c r="L35" s="2">
        <v>1.6339999999999999</v>
      </c>
      <c r="M35" s="2">
        <v>0.309</v>
      </c>
      <c r="N35" s="2">
        <v>2.1</v>
      </c>
      <c r="O35" s="2">
        <v>0.92200000000000004</v>
      </c>
      <c r="P35" s="2">
        <v>0.46100000000000002</v>
      </c>
      <c r="Q35" s="2">
        <v>1.62</v>
      </c>
      <c r="R35" s="2">
        <v>0.29899999999999999</v>
      </c>
      <c r="S35" s="2">
        <v>2.0390000000000001</v>
      </c>
      <c r="T35" s="2">
        <v>0.46200000000000002</v>
      </c>
      <c r="U35" s="2">
        <v>1.4079999999999999</v>
      </c>
      <c r="V35" s="2">
        <v>0.20200000000000001</v>
      </c>
      <c r="W35" s="2">
        <v>1.454</v>
      </c>
      <c r="X35" s="2">
        <v>0.20799999999999999</v>
      </c>
      <c r="Y35" s="2">
        <v>0.46300000000000002</v>
      </c>
      <c r="Z35" s="3">
        <v>2.5000000000000001E-2</v>
      </c>
      <c r="AA35" s="3">
        <v>1.4800000000000001E-2</v>
      </c>
    </row>
    <row r="36" spans="1:27" x14ac:dyDescent="0.3">
      <c r="A36" s="31" t="s">
        <v>182</v>
      </c>
      <c r="B36" s="31">
        <v>5115</v>
      </c>
      <c r="C36" s="31">
        <v>5186</v>
      </c>
      <c r="D36" s="15">
        <v>1243</v>
      </c>
      <c r="E36" s="15">
        <v>181.7</v>
      </c>
      <c r="F36" s="4">
        <v>93.7</v>
      </c>
      <c r="G36" s="4">
        <v>12.33</v>
      </c>
      <c r="H36" s="4">
        <v>11.63</v>
      </c>
      <c r="I36" s="2">
        <v>0.433</v>
      </c>
      <c r="J36" s="2">
        <v>5.75</v>
      </c>
      <c r="K36" s="2">
        <v>0.53800000000000003</v>
      </c>
      <c r="L36" s="2">
        <v>1.619</v>
      </c>
      <c r="M36" s="2">
        <v>0.32400000000000001</v>
      </c>
      <c r="N36" s="2">
        <v>1.99</v>
      </c>
      <c r="O36" s="2">
        <v>0.91</v>
      </c>
      <c r="P36" s="2">
        <v>0.42599999999999999</v>
      </c>
      <c r="Q36" s="2">
        <v>1.49</v>
      </c>
      <c r="R36" s="2">
        <v>0.28499999999999998</v>
      </c>
      <c r="S36" s="2">
        <v>2.15</v>
      </c>
      <c r="T36" s="2">
        <v>0.47499999999999998</v>
      </c>
      <c r="U36" s="2">
        <v>1.3819999999999999</v>
      </c>
      <c r="V36" s="2">
        <v>0.19400000000000001</v>
      </c>
      <c r="W36" s="2">
        <v>1.3759999999999999</v>
      </c>
      <c r="X36" s="2">
        <v>0.19800000000000001</v>
      </c>
      <c r="Y36" s="2">
        <v>0.46200000000000002</v>
      </c>
      <c r="Z36" s="3">
        <v>2.7699999999999999E-2</v>
      </c>
      <c r="AA36" s="3">
        <v>1.47E-2</v>
      </c>
    </row>
    <row r="37" spans="1:27" x14ac:dyDescent="0.3">
      <c r="A37" s="31" t="s">
        <v>182</v>
      </c>
      <c r="B37" s="31">
        <v>5211</v>
      </c>
      <c r="C37" s="31">
        <v>5311</v>
      </c>
      <c r="D37" s="15">
        <v>1256</v>
      </c>
      <c r="E37" s="15">
        <v>181.4</v>
      </c>
      <c r="F37" s="4">
        <v>95.8</v>
      </c>
      <c r="G37" s="4">
        <v>12.38</v>
      </c>
      <c r="H37" s="4">
        <v>11.81</v>
      </c>
      <c r="I37" s="2">
        <v>0.437</v>
      </c>
      <c r="J37" s="2">
        <v>5.66</v>
      </c>
      <c r="K37" s="2">
        <v>0.52700000000000002</v>
      </c>
      <c r="L37" s="2">
        <v>1.694</v>
      </c>
      <c r="M37" s="2">
        <v>0.32500000000000001</v>
      </c>
      <c r="N37" s="2">
        <v>2.036</v>
      </c>
      <c r="O37" s="2">
        <v>0.93300000000000005</v>
      </c>
      <c r="P37" s="2">
        <v>0.441</v>
      </c>
      <c r="Q37" s="2">
        <v>1.5</v>
      </c>
      <c r="R37" s="2">
        <v>0.30399999999999999</v>
      </c>
      <c r="S37" s="2">
        <v>2.1059999999999999</v>
      </c>
      <c r="T37" s="2">
        <v>0.48399999999999999</v>
      </c>
      <c r="U37" s="2">
        <v>1.4650000000000001</v>
      </c>
      <c r="V37" s="2">
        <v>0.20899999999999999</v>
      </c>
      <c r="W37" s="2">
        <v>1.4610000000000001</v>
      </c>
      <c r="X37" s="2">
        <v>0.20599999999999999</v>
      </c>
      <c r="Y37" s="2">
        <v>0.52</v>
      </c>
      <c r="Z37" s="3">
        <v>2.6599999999999999E-2</v>
      </c>
      <c r="AA37" s="3">
        <v>1.89E-2</v>
      </c>
    </row>
    <row r="38" spans="1:27" x14ac:dyDescent="0.3">
      <c r="A38" s="31" t="s">
        <v>182</v>
      </c>
      <c r="B38" s="31">
        <v>5192</v>
      </c>
      <c r="C38" s="31">
        <v>5259</v>
      </c>
      <c r="D38" s="15">
        <v>1263</v>
      </c>
      <c r="E38" s="15">
        <v>181.6</v>
      </c>
      <c r="F38" s="4">
        <v>95.1</v>
      </c>
      <c r="G38" s="4">
        <v>11.84</v>
      </c>
      <c r="H38" s="4">
        <v>11.16</v>
      </c>
      <c r="I38" s="2">
        <v>0.42</v>
      </c>
      <c r="J38" s="2">
        <v>5.96</v>
      </c>
      <c r="K38" s="2">
        <v>0.52700000000000002</v>
      </c>
      <c r="L38" s="2">
        <v>1.712</v>
      </c>
      <c r="M38" s="2">
        <v>0.32300000000000001</v>
      </c>
      <c r="N38" s="2">
        <v>2.0609999999999999</v>
      </c>
      <c r="O38" s="2">
        <v>0.91900000000000004</v>
      </c>
      <c r="P38" s="2">
        <v>0.442</v>
      </c>
      <c r="Q38" s="2">
        <v>1.4419999999999999</v>
      </c>
      <c r="R38" s="2">
        <v>0.28999999999999998</v>
      </c>
      <c r="S38" s="2">
        <v>2.0289999999999999</v>
      </c>
      <c r="T38" s="2">
        <v>0.46</v>
      </c>
      <c r="U38" s="2">
        <v>1.357</v>
      </c>
      <c r="V38" s="2">
        <v>0.1883</v>
      </c>
      <c r="W38" s="2">
        <v>1.353</v>
      </c>
      <c r="X38" s="2">
        <v>0.20399999999999999</v>
      </c>
      <c r="Y38" s="2">
        <v>0.443</v>
      </c>
      <c r="Z38" s="3">
        <v>2.41E-2</v>
      </c>
      <c r="AA38" s="3">
        <v>1.7100000000000001E-2</v>
      </c>
    </row>
    <row r="39" spans="1:27" x14ac:dyDescent="0.3">
      <c r="A39" s="31" t="s">
        <v>182</v>
      </c>
      <c r="B39" s="31">
        <v>5207</v>
      </c>
      <c r="C39" s="31">
        <v>5360</v>
      </c>
      <c r="D39" s="15">
        <v>1272</v>
      </c>
      <c r="E39" s="15">
        <v>176.8</v>
      </c>
      <c r="F39" s="4">
        <v>93.7</v>
      </c>
      <c r="G39" s="4">
        <v>11.64</v>
      </c>
      <c r="H39" s="4">
        <v>10.83</v>
      </c>
      <c r="I39" s="2">
        <v>0.44400000000000001</v>
      </c>
      <c r="J39" s="2">
        <v>5.72</v>
      </c>
      <c r="K39" s="2">
        <v>0.50800000000000001</v>
      </c>
      <c r="L39" s="2">
        <v>1.6240000000000001</v>
      </c>
      <c r="M39" s="2">
        <v>0.29199999999999998</v>
      </c>
      <c r="N39" s="2">
        <v>1.94</v>
      </c>
      <c r="O39" s="2">
        <v>0.90500000000000003</v>
      </c>
      <c r="P39" s="2">
        <v>0.43099999999999999</v>
      </c>
      <c r="Q39" s="2">
        <v>1.4419999999999999</v>
      </c>
      <c r="R39" s="2">
        <v>0.26700000000000002</v>
      </c>
      <c r="S39" s="2">
        <v>2.0579999999999998</v>
      </c>
      <c r="T39" s="2">
        <v>0.45</v>
      </c>
      <c r="U39" s="2">
        <v>1.373</v>
      </c>
      <c r="V39" s="2">
        <v>0.19700000000000001</v>
      </c>
      <c r="W39" s="2">
        <v>1.371</v>
      </c>
      <c r="X39" s="2">
        <v>0.19900000000000001</v>
      </c>
      <c r="Y39" s="2">
        <v>0.43099999999999999</v>
      </c>
      <c r="Z39" s="3">
        <v>1.9900000000000001E-2</v>
      </c>
      <c r="AA39" s="3">
        <v>1.5299999999999999E-2</v>
      </c>
    </row>
    <row r="40" spans="1:27" x14ac:dyDescent="0.3">
      <c r="A40" s="31" t="s">
        <v>182</v>
      </c>
      <c r="B40" s="31">
        <v>5196</v>
      </c>
      <c r="C40" s="31">
        <v>5346</v>
      </c>
      <c r="D40" s="15">
        <v>1242</v>
      </c>
      <c r="E40" s="15">
        <v>181</v>
      </c>
      <c r="F40" s="4">
        <v>94.2</v>
      </c>
      <c r="G40" s="4">
        <v>11.64</v>
      </c>
      <c r="H40" s="4">
        <v>11.1</v>
      </c>
      <c r="I40" s="2">
        <v>0.42699999999999999</v>
      </c>
      <c r="J40" s="2">
        <v>5.73</v>
      </c>
      <c r="K40" s="2">
        <v>0.502</v>
      </c>
      <c r="L40" s="2">
        <v>1.748</v>
      </c>
      <c r="M40" s="2">
        <v>0.314</v>
      </c>
      <c r="N40" s="2">
        <v>1.95</v>
      </c>
      <c r="O40" s="2">
        <v>0.89200000000000002</v>
      </c>
      <c r="P40" s="2">
        <v>0.435</v>
      </c>
      <c r="Q40" s="2">
        <v>1.37</v>
      </c>
      <c r="R40" s="2">
        <v>0.26900000000000002</v>
      </c>
      <c r="S40" s="2">
        <v>1.968</v>
      </c>
      <c r="T40" s="2">
        <v>0.42699999999999999</v>
      </c>
      <c r="U40" s="2">
        <v>1.31</v>
      </c>
      <c r="V40" s="2">
        <v>0.186</v>
      </c>
      <c r="W40" s="2">
        <v>1.264</v>
      </c>
      <c r="X40" s="2">
        <v>0.20499999999999999</v>
      </c>
      <c r="Y40" s="2">
        <v>0.44800000000000001</v>
      </c>
      <c r="Z40" s="3">
        <v>2.52E-2</v>
      </c>
      <c r="AA40" s="3">
        <v>1.8100000000000002E-2</v>
      </c>
    </row>
    <row r="41" spans="1:27" x14ac:dyDescent="0.3">
      <c r="A41" s="31" t="s">
        <v>182</v>
      </c>
      <c r="B41" s="31">
        <v>5183</v>
      </c>
      <c r="C41" s="31">
        <v>5332</v>
      </c>
      <c r="D41" s="15">
        <v>1249</v>
      </c>
      <c r="E41" s="15">
        <v>179.2</v>
      </c>
      <c r="F41" s="4">
        <v>92.8</v>
      </c>
      <c r="G41" s="4">
        <v>11.28</v>
      </c>
      <c r="H41" s="4">
        <v>10.84</v>
      </c>
      <c r="I41" s="2">
        <v>0.435</v>
      </c>
      <c r="J41" s="2">
        <v>5.73</v>
      </c>
      <c r="K41" s="2">
        <v>0.48599999999999999</v>
      </c>
      <c r="L41" s="2">
        <v>1.69</v>
      </c>
      <c r="M41" s="2">
        <v>0.317</v>
      </c>
      <c r="N41" s="2">
        <v>1.927</v>
      </c>
      <c r="O41" s="2">
        <v>0.88800000000000001</v>
      </c>
      <c r="P41" s="2">
        <v>0.42499999999999999</v>
      </c>
      <c r="Q41" s="2">
        <v>1.4079999999999999</v>
      </c>
      <c r="R41" s="2">
        <v>0.27300000000000002</v>
      </c>
      <c r="S41" s="2">
        <v>1.9730000000000001</v>
      </c>
      <c r="T41" s="2">
        <v>0.44</v>
      </c>
      <c r="U41" s="2">
        <v>1.25</v>
      </c>
      <c r="V41" s="2">
        <v>0.188</v>
      </c>
      <c r="W41" s="2">
        <v>1.3089999999999999</v>
      </c>
      <c r="X41" s="2">
        <v>0.18870000000000001</v>
      </c>
      <c r="Y41" s="2">
        <v>0.44</v>
      </c>
      <c r="Z41" s="3">
        <v>2.2499999999999999E-2</v>
      </c>
      <c r="AA41" s="3">
        <v>1.6899999999999998E-2</v>
      </c>
    </row>
    <row r="42" spans="1:27" x14ac:dyDescent="0.3">
      <c r="A42" s="31" t="s">
        <v>182</v>
      </c>
      <c r="B42" s="31">
        <v>5437</v>
      </c>
      <c r="C42" s="31">
        <v>5546</v>
      </c>
      <c r="D42" s="15">
        <v>1283.7</v>
      </c>
      <c r="E42" s="15">
        <v>175.58</v>
      </c>
      <c r="F42" s="4">
        <v>100.22</v>
      </c>
      <c r="G42" s="4">
        <v>13.023</v>
      </c>
      <c r="H42" s="4">
        <v>12.356999999999999</v>
      </c>
      <c r="I42" s="2">
        <v>0.46100000000000002</v>
      </c>
      <c r="J42" s="2">
        <v>5.97</v>
      </c>
      <c r="K42" s="2">
        <v>0.54300000000000004</v>
      </c>
      <c r="L42" s="2">
        <v>1.6950000000000001</v>
      </c>
      <c r="M42" s="2">
        <v>0.3256</v>
      </c>
      <c r="N42" s="2">
        <v>2.0590000000000002</v>
      </c>
      <c r="O42" s="2">
        <v>1.0129999999999999</v>
      </c>
      <c r="P42" s="2">
        <v>0.46899999999999997</v>
      </c>
      <c r="Q42" s="2">
        <v>1.6</v>
      </c>
      <c r="R42" s="2">
        <v>0.31430000000000002</v>
      </c>
      <c r="S42" s="2">
        <v>2.278</v>
      </c>
      <c r="T42" s="2">
        <v>0.50800000000000001</v>
      </c>
      <c r="U42" s="2">
        <v>1.51</v>
      </c>
      <c r="V42" s="2">
        <v>0.21879999999999999</v>
      </c>
      <c r="W42" s="2">
        <v>1.5009999999999999</v>
      </c>
      <c r="X42" s="2">
        <v>0.22520000000000001</v>
      </c>
      <c r="Y42" s="2">
        <v>0.52500000000000002</v>
      </c>
      <c r="Z42" s="3">
        <v>2.5000000000000001E-2</v>
      </c>
      <c r="AA42" s="3">
        <v>2.1399999999999999E-2</v>
      </c>
    </row>
    <row r="43" spans="1:27" x14ac:dyDescent="0.3">
      <c r="A43" s="31" t="s">
        <v>182</v>
      </c>
      <c r="B43" s="31">
        <v>5383</v>
      </c>
      <c r="C43" s="31">
        <v>5503</v>
      </c>
      <c r="D43" s="15">
        <v>1281.7</v>
      </c>
      <c r="E43" s="15">
        <v>173.6</v>
      </c>
      <c r="F43" s="4">
        <v>97.28</v>
      </c>
      <c r="G43" s="4">
        <v>12.682</v>
      </c>
      <c r="H43" s="4">
        <v>11.895</v>
      </c>
      <c r="I43" s="2">
        <v>0.44950000000000001</v>
      </c>
      <c r="J43" s="2">
        <v>5.8029999999999999</v>
      </c>
      <c r="K43" s="2">
        <v>0.52900000000000003</v>
      </c>
      <c r="L43" s="2">
        <v>1.641</v>
      </c>
      <c r="M43" s="2">
        <v>0.3196</v>
      </c>
      <c r="N43" s="2">
        <v>2.0550000000000002</v>
      </c>
      <c r="O43" s="2">
        <v>0.96899999999999997</v>
      </c>
      <c r="P43" s="2">
        <v>0.46200000000000002</v>
      </c>
      <c r="Q43" s="2">
        <v>1.5389999999999999</v>
      </c>
      <c r="R43" s="2">
        <v>0.30609999999999998</v>
      </c>
      <c r="S43" s="2">
        <v>2.1779999999999999</v>
      </c>
      <c r="T43" s="2">
        <v>0.49280000000000002</v>
      </c>
      <c r="U43" s="2">
        <v>1.47</v>
      </c>
      <c r="V43" s="2">
        <v>0.20960000000000001</v>
      </c>
      <c r="W43" s="2">
        <v>1.4790000000000001</v>
      </c>
      <c r="X43" s="2">
        <v>0.20830000000000001</v>
      </c>
      <c r="Y43" s="2">
        <v>0.5</v>
      </c>
      <c r="Z43" s="3">
        <v>2.5600000000000001E-2</v>
      </c>
      <c r="AA43" s="3">
        <v>1.8800000000000001E-2</v>
      </c>
    </row>
    <row r="44" spans="1:27" x14ac:dyDescent="0.3">
      <c r="A44" s="31" t="s">
        <v>182</v>
      </c>
      <c r="B44" s="31">
        <v>5492</v>
      </c>
      <c r="C44" s="31">
        <v>5588</v>
      </c>
      <c r="D44" s="15">
        <v>1296.3</v>
      </c>
      <c r="E44" s="15">
        <v>176.6</v>
      </c>
      <c r="F44" s="4">
        <v>99.61</v>
      </c>
      <c r="G44" s="4">
        <v>12.86</v>
      </c>
      <c r="H44" s="4">
        <v>12.15</v>
      </c>
      <c r="I44" s="2">
        <v>0.46100000000000002</v>
      </c>
      <c r="J44" s="2">
        <v>6.01</v>
      </c>
      <c r="K44" s="2">
        <v>0.53620000000000001</v>
      </c>
      <c r="L44" s="2">
        <v>1.7170000000000001</v>
      </c>
      <c r="M44" s="2">
        <v>0.33129999999999998</v>
      </c>
      <c r="N44" s="2">
        <v>2.0920000000000001</v>
      </c>
      <c r="O44" s="2">
        <v>0.98</v>
      </c>
      <c r="P44" s="2">
        <v>0.45900000000000002</v>
      </c>
      <c r="Q44" s="2">
        <v>1.607</v>
      </c>
      <c r="R44" s="2">
        <v>0.31180000000000002</v>
      </c>
      <c r="S44" s="2">
        <v>2.2799999999999998</v>
      </c>
      <c r="T44" s="2">
        <v>0.50660000000000005</v>
      </c>
      <c r="U44" s="2">
        <v>1.494</v>
      </c>
      <c r="V44" s="2">
        <v>0.21510000000000001</v>
      </c>
      <c r="W44" s="2">
        <v>1.504</v>
      </c>
      <c r="X44" s="2">
        <v>0.22120000000000001</v>
      </c>
      <c r="Y44" s="2">
        <v>0.501</v>
      </c>
      <c r="Z44" s="3">
        <v>2.5100000000000001E-2</v>
      </c>
      <c r="AA44" s="3">
        <v>1.6899999999999998E-2</v>
      </c>
    </row>
    <row r="45" spans="1:27" x14ac:dyDescent="0.3">
      <c r="A45" s="31" t="s">
        <v>182</v>
      </c>
      <c r="B45" s="31">
        <v>5476</v>
      </c>
      <c r="C45" s="31">
        <v>5534</v>
      </c>
      <c r="D45" s="15">
        <v>1276</v>
      </c>
      <c r="E45" s="31">
        <v>176</v>
      </c>
      <c r="F45" s="4">
        <v>99.15</v>
      </c>
      <c r="G45" s="4">
        <v>12.656000000000001</v>
      </c>
      <c r="H45" s="4">
        <v>12</v>
      </c>
      <c r="I45" s="2">
        <v>0.45800000000000002</v>
      </c>
      <c r="J45" s="2">
        <v>5.8380000000000001</v>
      </c>
      <c r="K45" s="2">
        <v>0.52659999999999996</v>
      </c>
      <c r="L45" s="2">
        <v>1.6819999999999999</v>
      </c>
      <c r="M45" s="2">
        <v>0.31740000000000002</v>
      </c>
      <c r="N45" s="2">
        <v>2.0750000000000002</v>
      </c>
      <c r="O45" s="2">
        <v>0.99099999999999999</v>
      </c>
      <c r="P45" s="2">
        <v>0.46379999999999999</v>
      </c>
      <c r="Q45" s="2">
        <v>1.538</v>
      </c>
      <c r="R45" s="2">
        <v>0.31390000000000001</v>
      </c>
      <c r="S45" s="2">
        <v>2.2429999999999999</v>
      </c>
      <c r="T45" s="2">
        <v>0.50329999999999997</v>
      </c>
      <c r="U45" s="2">
        <v>1.488</v>
      </c>
      <c r="V45" s="2">
        <v>0.20799999999999999</v>
      </c>
      <c r="W45" s="2">
        <v>1.486</v>
      </c>
      <c r="X45" s="2">
        <v>0.22040000000000001</v>
      </c>
      <c r="Y45" s="2">
        <v>0.52100000000000002</v>
      </c>
      <c r="Z45" s="3">
        <v>2.3599999999999999E-2</v>
      </c>
      <c r="AA45" s="3">
        <v>1.7000000000000001E-2</v>
      </c>
    </row>
    <row r="46" spans="1:27" x14ac:dyDescent="0.3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</row>
    <row r="47" spans="1:27" x14ac:dyDescent="0.3">
      <c r="A47" s="31" t="s">
        <v>68</v>
      </c>
      <c r="B47" s="3">
        <f t="shared" ref="B47:AA47" si="0">AVERAGE(B3:B45)</f>
        <v>5272.0465116279074</v>
      </c>
      <c r="C47" s="3">
        <f t="shared" si="0"/>
        <v>5356.4883720930229</v>
      </c>
      <c r="D47" s="3">
        <f t="shared" si="0"/>
        <v>1250.8999999999999</v>
      </c>
      <c r="E47" s="3">
        <f t="shared" si="0"/>
        <v>180.16116279069772</v>
      </c>
      <c r="F47" s="3">
        <f t="shared" si="0"/>
        <v>95.399534883720932</v>
      </c>
      <c r="G47" s="3">
        <f t="shared" si="0"/>
        <v>12.120883720930232</v>
      </c>
      <c r="H47" s="3">
        <f t="shared" si="0"/>
        <v>11.443953488372092</v>
      </c>
      <c r="I47" s="3">
        <f t="shared" si="0"/>
        <v>0.43952093023255789</v>
      </c>
      <c r="J47" s="3">
        <f t="shared" si="0"/>
        <v>5.7758372093023249</v>
      </c>
      <c r="K47" s="3">
        <f t="shared" si="0"/>
        <v>0.51549534883720927</v>
      </c>
      <c r="L47" s="3">
        <f t="shared" si="0"/>
        <v>1.6812093023255814</v>
      </c>
      <c r="M47" s="3">
        <f t="shared" si="0"/>
        <v>0.31741860465116273</v>
      </c>
      <c r="N47" s="3">
        <f t="shared" si="0"/>
        <v>2.0141860465116275</v>
      </c>
      <c r="O47" s="3">
        <f t="shared" si="0"/>
        <v>0.93558139534883711</v>
      </c>
      <c r="P47" s="3">
        <f t="shared" si="0"/>
        <v>0.44492558139534888</v>
      </c>
      <c r="Q47" s="3">
        <f t="shared" si="0"/>
        <v>1.503767441860465</v>
      </c>
      <c r="R47" s="3">
        <f t="shared" si="0"/>
        <v>0.29419999999999996</v>
      </c>
      <c r="S47" s="3">
        <f t="shared" si="0"/>
        <v>2.0933255813953484</v>
      </c>
      <c r="T47" s="3">
        <f t="shared" si="0"/>
        <v>0.4718186046511626</v>
      </c>
      <c r="U47" s="3">
        <f t="shared" si="0"/>
        <v>1.3953953488372091</v>
      </c>
      <c r="V47" s="3">
        <f t="shared" si="0"/>
        <v>0.19923953488372093</v>
      </c>
      <c r="W47" s="3">
        <f t="shared" si="0"/>
        <v>1.392627906976744</v>
      </c>
      <c r="X47" s="3">
        <f t="shared" si="0"/>
        <v>0.20550465116279068</v>
      </c>
      <c r="Y47" s="3">
        <f t="shared" si="0"/>
        <v>0.47181395348837218</v>
      </c>
      <c r="Z47" s="3">
        <f t="shared" si="0"/>
        <v>2.4525581395348842E-2</v>
      </c>
      <c r="AA47" s="3">
        <f t="shared" si="0"/>
        <v>1.7806976744186052E-2</v>
      </c>
    </row>
    <row r="48" spans="1:27" x14ac:dyDescent="0.3">
      <c r="A48" s="31" t="s">
        <v>210</v>
      </c>
      <c r="B48" s="3">
        <f t="shared" ref="B48:AA48" si="1">_xlfn.STDEV.S(B3:B45)</f>
        <v>90.473872442182923</v>
      </c>
      <c r="C48" s="3">
        <f t="shared" si="1"/>
        <v>100.19965119533988</v>
      </c>
      <c r="D48" s="3">
        <f t="shared" si="1"/>
        <v>19.123172181563241</v>
      </c>
      <c r="E48" s="3">
        <f t="shared" si="1"/>
        <v>2.6836668316585821</v>
      </c>
      <c r="F48" s="3">
        <f t="shared" si="1"/>
        <v>2.0073815608640553</v>
      </c>
      <c r="G48" s="3">
        <f t="shared" si="1"/>
        <v>0.39901761563347687</v>
      </c>
      <c r="H48" s="3">
        <f t="shared" si="1"/>
        <v>0.38671978002340529</v>
      </c>
      <c r="I48" s="3">
        <f t="shared" si="1"/>
        <v>1.3097247223304225E-2</v>
      </c>
      <c r="J48" s="3">
        <f t="shared" si="1"/>
        <v>0.12931576897777117</v>
      </c>
      <c r="K48" s="3">
        <f t="shared" si="1"/>
        <v>1.3307193784680317E-2</v>
      </c>
      <c r="L48" s="3">
        <f t="shared" si="1"/>
        <v>3.8171641268364524E-2</v>
      </c>
      <c r="M48" s="3">
        <f t="shared" si="1"/>
        <v>9.0297723383723875E-3</v>
      </c>
      <c r="N48" s="3">
        <f t="shared" si="1"/>
        <v>5.1420885053760718E-2</v>
      </c>
      <c r="O48" s="3">
        <f t="shared" si="1"/>
        <v>3.2077460235335031E-2</v>
      </c>
      <c r="P48" s="3">
        <f t="shared" si="1"/>
        <v>1.4943705364168365E-2</v>
      </c>
      <c r="Q48" s="3">
        <f t="shared" si="1"/>
        <v>7.2668142364647539E-2</v>
      </c>
      <c r="R48" s="3">
        <f t="shared" si="1"/>
        <v>1.353482281270902E-2</v>
      </c>
      <c r="S48" s="3">
        <f t="shared" si="1"/>
        <v>8.2616936154367784E-2</v>
      </c>
      <c r="T48" s="3">
        <f t="shared" si="1"/>
        <v>1.9475152127457093E-2</v>
      </c>
      <c r="U48" s="3">
        <f t="shared" si="1"/>
        <v>6.2548320191704476E-2</v>
      </c>
      <c r="V48" s="3">
        <f t="shared" si="1"/>
        <v>8.7620431280903896E-3</v>
      </c>
      <c r="W48" s="3">
        <f t="shared" si="1"/>
        <v>5.9595470927233711E-2</v>
      </c>
      <c r="X48" s="3">
        <f t="shared" si="1"/>
        <v>9.1823317271183258E-3</v>
      </c>
      <c r="Y48" s="3">
        <f t="shared" si="1"/>
        <v>2.5893790222619468E-2</v>
      </c>
      <c r="Z48" s="3">
        <f t="shared" si="1"/>
        <v>1.6633433089579402E-3</v>
      </c>
      <c r="AA48" s="3">
        <f t="shared" si="1"/>
        <v>2.3426069471787405E-3</v>
      </c>
    </row>
    <row r="49" spans="1:27" x14ac:dyDescent="0.3">
      <c r="A49" s="31" t="s">
        <v>69</v>
      </c>
      <c r="B49" s="15">
        <f t="shared" ref="B49:Z49" si="2">100*B48/B47</f>
        <v>1.7161053538248532</v>
      </c>
      <c r="C49" s="15">
        <f t="shared" si="2"/>
        <v>1.8706220238874025</v>
      </c>
      <c r="D49" s="15">
        <f t="shared" si="2"/>
        <v>1.5287530723129941</v>
      </c>
      <c r="E49" s="15">
        <f t="shared" si="2"/>
        <v>1.489592312842881</v>
      </c>
      <c r="F49" s="15">
        <f t="shared" si="2"/>
        <v>2.1041838026891648</v>
      </c>
      <c r="G49" s="15">
        <f t="shared" si="2"/>
        <v>3.29198451878931</v>
      </c>
      <c r="H49" s="15">
        <f t="shared" si="2"/>
        <v>3.3792498406808571</v>
      </c>
      <c r="I49" s="15">
        <f t="shared" si="2"/>
        <v>2.9798915870455249</v>
      </c>
      <c r="J49" s="15">
        <f t="shared" si="2"/>
        <v>2.2389095172125093</v>
      </c>
      <c r="K49" s="15">
        <f t="shared" si="2"/>
        <v>2.5814381865320497</v>
      </c>
      <c r="L49" s="15">
        <f t="shared" si="2"/>
        <v>2.270487155618429</v>
      </c>
      <c r="M49" s="15">
        <f t="shared" si="2"/>
        <v>2.844752073778392</v>
      </c>
      <c r="N49" s="15">
        <f t="shared" si="2"/>
        <v>2.5529362167321459</v>
      </c>
      <c r="O49" s="15">
        <f t="shared" si="2"/>
        <v>3.4286124536898002</v>
      </c>
      <c r="P49" s="15">
        <f t="shared" si="2"/>
        <v>3.3586977213813629</v>
      </c>
      <c r="Q49" s="15">
        <f t="shared" si="2"/>
        <v>4.8324056194980738</v>
      </c>
      <c r="R49" s="15">
        <f t="shared" si="2"/>
        <v>4.6005516018725432</v>
      </c>
      <c r="S49" s="15">
        <f t="shared" si="2"/>
        <v>3.9466835397529416</v>
      </c>
      <c r="T49" s="15">
        <f t="shared" si="2"/>
        <v>4.1276778693065683</v>
      </c>
      <c r="U49" s="15">
        <f t="shared" si="2"/>
        <v>4.4824801977322304</v>
      </c>
      <c r="V49" s="15">
        <f t="shared" si="2"/>
        <v>4.3977432155741809</v>
      </c>
      <c r="W49" s="15">
        <f t="shared" si="2"/>
        <v>4.2793534890888063</v>
      </c>
      <c r="X49" s="15">
        <f t="shared" si="2"/>
        <v>4.4681868148300614</v>
      </c>
      <c r="Y49" s="15">
        <f t="shared" si="2"/>
        <v>5.4881357431616564</v>
      </c>
      <c r="Z49" s="15">
        <f t="shared" si="2"/>
        <v>6.7820749369610676</v>
      </c>
      <c r="AA49" s="15">
        <f>100*AA48/AA47</f>
        <v>13.155556840627638</v>
      </c>
    </row>
    <row r="50" spans="1:27" ht="15" thickBot="1" x14ac:dyDescent="0.35">
      <c r="A50" s="37" t="s">
        <v>211</v>
      </c>
      <c r="B50" s="37" t="s">
        <v>212</v>
      </c>
      <c r="C50" s="37" t="s">
        <v>212</v>
      </c>
      <c r="D50" s="37" t="s">
        <v>213</v>
      </c>
      <c r="E50" s="43" t="s">
        <v>214</v>
      </c>
      <c r="F50" s="37" t="s">
        <v>215</v>
      </c>
      <c r="G50" s="37" t="s">
        <v>216</v>
      </c>
      <c r="H50" s="37" t="s">
        <v>217</v>
      </c>
      <c r="I50" s="37" t="s">
        <v>218</v>
      </c>
      <c r="J50" s="37" t="s">
        <v>219</v>
      </c>
      <c r="K50" s="37" t="s">
        <v>220</v>
      </c>
      <c r="L50" s="37" t="s">
        <v>221</v>
      </c>
      <c r="M50" s="37" t="s">
        <v>222</v>
      </c>
      <c r="N50" s="37" t="s">
        <v>223</v>
      </c>
      <c r="O50" s="37" t="s">
        <v>224</v>
      </c>
      <c r="P50" s="37" t="s">
        <v>225</v>
      </c>
      <c r="Q50" s="37" t="s">
        <v>226</v>
      </c>
      <c r="R50" s="37" t="s">
        <v>227</v>
      </c>
      <c r="S50" s="37" t="s">
        <v>228</v>
      </c>
      <c r="T50" s="37" t="s">
        <v>229</v>
      </c>
      <c r="U50" s="37" t="s">
        <v>230</v>
      </c>
      <c r="V50" s="37" t="s">
        <v>231</v>
      </c>
      <c r="W50" s="37" t="s">
        <v>232</v>
      </c>
      <c r="X50" s="37" t="s">
        <v>233</v>
      </c>
      <c r="Y50" s="37" t="s">
        <v>234</v>
      </c>
      <c r="Z50" s="37" t="s">
        <v>235</v>
      </c>
      <c r="AA50" s="37" t="s">
        <v>236</v>
      </c>
    </row>
    <row r="51" spans="1:27" ht="15" thickTop="1" x14ac:dyDescent="0.3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15"/>
      <c r="AA51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0EF7-55D5-4A89-B59A-B7F24968F2F4}">
  <dimension ref="A1:O1720"/>
  <sheetViews>
    <sheetView workbookViewId="0">
      <selection activeCell="G40" sqref="G40"/>
    </sheetView>
  </sheetViews>
  <sheetFormatPr defaultRowHeight="14.4" x14ac:dyDescent="0.3"/>
  <cols>
    <col min="1" max="1" width="8.88671875" style="31"/>
    <col min="2" max="2" width="17.21875" style="31" customWidth="1"/>
    <col min="3" max="3" width="44.77734375" style="31" customWidth="1"/>
    <col min="4" max="16384" width="8.88671875" style="31"/>
  </cols>
  <sheetData>
    <row r="1" spans="1:15" ht="22.8" customHeight="1" x14ac:dyDescent="0.4">
      <c r="A1" s="14" t="s">
        <v>247</v>
      </c>
    </row>
    <row r="2" spans="1:15" s="46" customFormat="1" ht="15" thickBot="1" x14ac:dyDescent="0.35">
      <c r="A2" s="44" t="s">
        <v>248</v>
      </c>
      <c r="B2" s="44" t="s">
        <v>249</v>
      </c>
      <c r="C2" s="44" t="s">
        <v>250</v>
      </c>
      <c r="D2" s="45" t="s">
        <v>0</v>
      </c>
      <c r="E2" s="45" t="s">
        <v>1</v>
      </c>
      <c r="F2" s="45" t="s">
        <v>2</v>
      </c>
      <c r="G2" s="45" t="s">
        <v>251</v>
      </c>
      <c r="H2" s="45" t="s">
        <v>252</v>
      </c>
      <c r="I2" s="45" t="s">
        <v>253</v>
      </c>
      <c r="J2" s="45" t="s">
        <v>3</v>
      </c>
      <c r="K2" s="45" t="s">
        <v>4</v>
      </c>
      <c r="L2" s="45" t="s">
        <v>5</v>
      </c>
      <c r="M2" s="45" t="s">
        <v>254</v>
      </c>
      <c r="N2" s="45" t="s">
        <v>6</v>
      </c>
      <c r="O2" s="45" t="s">
        <v>7</v>
      </c>
    </row>
    <row r="3" spans="1:15" s="50" customFormat="1" ht="18.600000000000001" thickTop="1" x14ac:dyDescent="0.35">
      <c r="A3" s="47" t="s">
        <v>255</v>
      </c>
      <c r="B3" s="48"/>
      <c r="C3" s="48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s="118" customFormat="1" x14ac:dyDescent="0.3">
      <c r="A4" s="118" t="s">
        <v>256</v>
      </c>
      <c r="B4" s="118" t="s">
        <v>257</v>
      </c>
      <c r="C4" s="118" t="s">
        <v>258</v>
      </c>
      <c r="D4" s="121">
        <v>40.35</v>
      </c>
      <c r="E4" s="119"/>
      <c r="F4" s="119"/>
      <c r="G4" s="119"/>
      <c r="H4" s="121">
        <v>12.59</v>
      </c>
      <c r="I4" s="119">
        <v>0.44</v>
      </c>
      <c r="J4" s="119">
        <v>0.19</v>
      </c>
      <c r="K4" s="121">
        <v>46.01</v>
      </c>
      <c r="L4" s="119"/>
      <c r="M4" s="119"/>
      <c r="N4" s="119"/>
      <c r="O4" s="119"/>
    </row>
    <row r="5" spans="1:15" s="118" customFormat="1" x14ac:dyDescent="0.3">
      <c r="A5" s="118" t="s">
        <v>256</v>
      </c>
      <c r="B5" s="118" t="s">
        <v>257</v>
      </c>
      <c r="C5" s="118" t="s">
        <v>258</v>
      </c>
      <c r="D5" s="121">
        <v>40.31</v>
      </c>
      <c r="E5" s="119"/>
      <c r="F5" s="119"/>
      <c r="G5" s="119">
        <v>0.02</v>
      </c>
      <c r="H5" s="121">
        <v>12.41</v>
      </c>
      <c r="I5" s="119">
        <v>0.43</v>
      </c>
      <c r="J5" s="119">
        <v>0.19</v>
      </c>
      <c r="K5" s="121">
        <v>46.4</v>
      </c>
      <c r="L5" s="119"/>
      <c r="M5" s="119"/>
      <c r="N5" s="119"/>
      <c r="O5" s="119"/>
    </row>
    <row r="6" spans="1:15" s="118" customFormat="1" x14ac:dyDescent="0.3">
      <c r="A6" s="118" t="s">
        <v>256</v>
      </c>
      <c r="B6" s="118" t="s">
        <v>257</v>
      </c>
      <c r="C6" s="118" t="s">
        <v>258</v>
      </c>
      <c r="D6" s="121">
        <v>40.26</v>
      </c>
      <c r="E6" s="119"/>
      <c r="F6" s="119"/>
      <c r="G6" s="119">
        <v>0.02</v>
      </c>
      <c r="H6" s="121">
        <v>12.43</v>
      </c>
      <c r="I6" s="119">
        <v>0.44</v>
      </c>
      <c r="J6" s="119">
        <v>0.19</v>
      </c>
      <c r="K6" s="121">
        <v>46.39</v>
      </c>
      <c r="L6" s="119"/>
      <c r="M6" s="119"/>
      <c r="N6" s="119"/>
      <c r="O6" s="119"/>
    </row>
    <row r="7" spans="1:15" s="118" customFormat="1" x14ac:dyDescent="0.3">
      <c r="A7" s="118" t="s">
        <v>256</v>
      </c>
      <c r="B7" s="118" t="s">
        <v>257</v>
      </c>
      <c r="C7" s="118" t="s">
        <v>258</v>
      </c>
      <c r="D7" s="121">
        <v>40.32</v>
      </c>
      <c r="E7" s="119"/>
      <c r="F7" s="119"/>
      <c r="G7" s="119"/>
      <c r="H7" s="121">
        <v>12.53</v>
      </c>
      <c r="I7" s="119">
        <v>0.45</v>
      </c>
      <c r="J7" s="119">
        <v>0.2</v>
      </c>
      <c r="K7" s="121">
        <v>46.43</v>
      </c>
      <c r="L7" s="119"/>
      <c r="M7" s="119"/>
      <c r="N7" s="119"/>
      <c r="O7" s="119"/>
    </row>
    <row r="8" spans="1:15" s="118" customFormat="1" x14ac:dyDescent="0.3">
      <c r="A8" s="118" t="s">
        <v>256</v>
      </c>
      <c r="B8" s="118" t="s">
        <v>257</v>
      </c>
      <c r="C8" s="118" t="s">
        <v>258</v>
      </c>
      <c r="D8" s="121">
        <v>40.49</v>
      </c>
      <c r="E8" s="119"/>
      <c r="F8" s="119"/>
      <c r="G8" s="119"/>
      <c r="H8" s="121">
        <v>12.52</v>
      </c>
      <c r="I8" s="119">
        <v>0.44</v>
      </c>
      <c r="J8" s="119">
        <v>0.2</v>
      </c>
      <c r="K8" s="121">
        <v>46.31</v>
      </c>
      <c r="L8" s="119">
        <v>0.01</v>
      </c>
      <c r="M8" s="119"/>
      <c r="N8" s="119"/>
      <c r="O8" s="119"/>
    </row>
    <row r="9" spans="1:15" s="118" customFormat="1" x14ac:dyDescent="0.3">
      <c r="A9" s="118" t="s">
        <v>256</v>
      </c>
      <c r="B9" s="118" t="s">
        <v>257</v>
      </c>
      <c r="C9" s="118" t="s">
        <v>258</v>
      </c>
      <c r="D9" s="121">
        <v>40.44</v>
      </c>
      <c r="E9" s="119">
        <v>0.01</v>
      </c>
      <c r="F9" s="119"/>
      <c r="G9" s="119"/>
      <c r="H9" s="121">
        <v>12.64</v>
      </c>
      <c r="I9" s="119">
        <v>0.46</v>
      </c>
      <c r="J9" s="119">
        <v>0.2</v>
      </c>
      <c r="K9" s="121">
        <v>46.57</v>
      </c>
      <c r="L9" s="119"/>
      <c r="M9" s="119"/>
      <c r="N9" s="119"/>
      <c r="O9" s="119"/>
    </row>
    <row r="10" spans="1:15" s="118" customFormat="1" x14ac:dyDescent="0.3">
      <c r="A10" s="118" t="s">
        <v>256</v>
      </c>
      <c r="B10" s="118" t="s">
        <v>257</v>
      </c>
      <c r="C10" s="118" t="s">
        <v>258</v>
      </c>
      <c r="D10" s="121">
        <v>40.36</v>
      </c>
      <c r="E10" s="119"/>
      <c r="F10" s="119"/>
      <c r="G10" s="119"/>
      <c r="H10" s="121">
        <v>12.63</v>
      </c>
      <c r="I10" s="119">
        <v>0.44</v>
      </c>
      <c r="J10" s="119">
        <v>0.21</v>
      </c>
      <c r="K10" s="121">
        <v>46.6</v>
      </c>
      <c r="L10" s="119">
        <v>0.01</v>
      </c>
      <c r="M10" s="119"/>
      <c r="N10" s="119"/>
      <c r="O10" s="119"/>
    </row>
    <row r="11" spans="1:15" s="118" customFormat="1" x14ac:dyDescent="0.3">
      <c r="A11" s="118" t="s">
        <v>256</v>
      </c>
      <c r="B11" s="118" t="s">
        <v>257</v>
      </c>
      <c r="C11" s="118" t="s">
        <v>258</v>
      </c>
      <c r="D11" s="121">
        <v>40.47</v>
      </c>
      <c r="E11" s="119"/>
      <c r="F11" s="119"/>
      <c r="G11" s="119"/>
      <c r="H11" s="121">
        <v>12.64</v>
      </c>
      <c r="I11" s="119">
        <v>0.43</v>
      </c>
      <c r="J11" s="119">
        <v>0.2</v>
      </c>
      <c r="K11" s="121">
        <v>46.82</v>
      </c>
      <c r="L11" s="119"/>
      <c r="M11" s="119"/>
      <c r="N11" s="119"/>
      <c r="O11" s="119"/>
    </row>
    <row r="12" spans="1:15" s="118" customFormat="1" x14ac:dyDescent="0.3">
      <c r="A12" s="118" t="s">
        <v>256</v>
      </c>
      <c r="B12" s="118" t="s">
        <v>257</v>
      </c>
      <c r="C12" s="118" t="s">
        <v>258</v>
      </c>
      <c r="D12" s="121">
        <v>40.380000000000003</v>
      </c>
      <c r="E12" s="119"/>
      <c r="F12" s="119"/>
      <c r="G12" s="119"/>
      <c r="H12" s="121">
        <v>12.59</v>
      </c>
      <c r="I12" s="119">
        <v>0.43</v>
      </c>
      <c r="J12" s="119">
        <v>0.21</v>
      </c>
      <c r="K12" s="121">
        <v>46.88</v>
      </c>
      <c r="L12" s="119">
        <v>0.01</v>
      </c>
      <c r="M12" s="119"/>
      <c r="N12" s="119"/>
      <c r="O12" s="119"/>
    </row>
    <row r="13" spans="1:15" s="118" customFormat="1" x14ac:dyDescent="0.3">
      <c r="A13" s="118" t="s">
        <v>259</v>
      </c>
      <c r="B13" s="118" t="s">
        <v>257</v>
      </c>
      <c r="C13" s="118" t="s">
        <v>258</v>
      </c>
      <c r="D13" s="121">
        <v>39.65</v>
      </c>
      <c r="E13" s="119"/>
      <c r="F13" s="119"/>
      <c r="G13" s="119"/>
      <c r="H13" s="121">
        <v>16.22</v>
      </c>
      <c r="I13" s="119">
        <v>0.39</v>
      </c>
      <c r="J13" s="119">
        <v>0.25</v>
      </c>
      <c r="K13" s="121">
        <v>43.51</v>
      </c>
      <c r="L13" s="119">
        <v>0.01</v>
      </c>
      <c r="M13" s="119"/>
      <c r="N13" s="119"/>
      <c r="O13" s="119"/>
    </row>
    <row r="14" spans="1:15" s="118" customFormat="1" x14ac:dyDescent="0.3">
      <c r="A14" s="118" t="s">
        <v>259</v>
      </c>
      <c r="B14" s="118" t="s">
        <v>257</v>
      </c>
      <c r="C14" s="118" t="s">
        <v>258</v>
      </c>
      <c r="D14" s="121">
        <v>39.659999999999997</v>
      </c>
      <c r="E14" s="119"/>
      <c r="F14" s="119"/>
      <c r="G14" s="119"/>
      <c r="H14" s="121">
        <v>16.28</v>
      </c>
      <c r="I14" s="119">
        <v>0.38</v>
      </c>
      <c r="J14" s="119">
        <v>0.22</v>
      </c>
      <c r="K14" s="121">
        <v>43.76</v>
      </c>
      <c r="L14" s="119"/>
      <c r="M14" s="119"/>
      <c r="N14" s="119"/>
      <c r="O14" s="119"/>
    </row>
    <row r="15" spans="1:15" s="118" customFormat="1" x14ac:dyDescent="0.3">
      <c r="A15" s="118" t="s">
        <v>259</v>
      </c>
      <c r="B15" s="118" t="s">
        <v>257</v>
      </c>
      <c r="C15" s="118" t="s">
        <v>258</v>
      </c>
      <c r="D15" s="121">
        <v>39.69</v>
      </c>
      <c r="E15" s="119"/>
      <c r="F15" s="119"/>
      <c r="G15" s="119"/>
      <c r="H15" s="121">
        <v>16.260000000000002</v>
      </c>
      <c r="I15" s="119">
        <v>0.39</v>
      </c>
      <c r="J15" s="119">
        <v>0.23</v>
      </c>
      <c r="K15" s="121">
        <v>43.76</v>
      </c>
      <c r="L15" s="119"/>
      <c r="M15" s="119"/>
      <c r="N15" s="119"/>
      <c r="O15" s="119"/>
    </row>
    <row r="16" spans="1:15" s="118" customFormat="1" x14ac:dyDescent="0.3">
      <c r="A16" s="118" t="s">
        <v>259</v>
      </c>
      <c r="B16" s="118" t="s">
        <v>257</v>
      </c>
      <c r="C16" s="118" t="s">
        <v>258</v>
      </c>
      <c r="D16" s="121">
        <v>39.79</v>
      </c>
      <c r="E16" s="119"/>
      <c r="F16" s="119"/>
      <c r="G16" s="119"/>
      <c r="H16" s="121">
        <v>16.22</v>
      </c>
      <c r="I16" s="119">
        <v>0.39</v>
      </c>
      <c r="J16" s="119">
        <v>0.24</v>
      </c>
      <c r="K16" s="121">
        <v>43.87</v>
      </c>
      <c r="L16" s="119"/>
      <c r="M16" s="119">
        <v>7.0000000000000007E-2</v>
      </c>
      <c r="N16" s="119"/>
      <c r="O16" s="119"/>
    </row>
    <row r="17" spans="1:15" s="118" customFormat="1" x14ac:dyDescent="0.3">
      <c r="A17" s="118" t="s">
        <v>259</v>
      </c>
      <c r="B17" s="118" t="s">
        <v>257</v>
      </c>
      <c r="C17" s="118" t="s">
        <v>258</v>
      </c>
      <c r="D17" s="121">
        <v>39.78</v>
      </c>
      <c r="E17" s="119"/>
      <c r="F17" s="119"/>
      <c r="G17" s="119"/>
      <c r="H17" s="121">
        <v>16.38</v>
      </c>
      <c r="I17" s="119">
        <v>0.38</v>
      </c>
      <c r="J17" s="119">
        <v>0.22</v>
      </c>
      <c r="K17" s="121">
        <v>43.67</v>
      </c>
      <c r="L17" s="119">
        <v>0.01</v>
      </c>
      <c r="M17" s="119"/>
      <c r="N17" s="119"/>
      <c r="O17" s="119"/>
    </row>
    <row r="18" spans="1:15" s="118" customFormat="1" x14ac:dyDescent="0.3">
      <c r="A18" s="118" t="s">
        <v>259</v>
      </c>
      <c r="B18" s="118" t="s">
        <v>257</v>
      </c>
      <c r="C18" s="118" t="s">
        <v>258</v>
      </c>
      <c r="D18" s="121">
        <v>39.67</v>
      </c>
      <c r="E18" s="119"/>
      <c r="F18" s="119"/>
      <c r="G18" s="119"/>
      <c r="H18" s="121">
        <v>16.36</v>
      </c>
      <c r="I18" s="119">
        <v>0.38</v>
      </c>
      <c r="J18" s="119">
        <v>0.24</v>
      </c>
      <c r="K18" s="121">
        <v>43.66</v>
      </c>
      <c r="L18" s="119">
        <v>0.01</v>
      </c>
      <c r="M18" s="119"/>
      <c r="N18" s="119"/>
      <c r="O18" s="119"/>
    </row>
    <row r="19" spans="1:15" s="118" customFormat="1" x14ac:dyDescent="0.3">
      <c r="A19" s="118" t="s">
        <v>259</v>
      </c>
      <c r="B19" s="118" t="s">
        <v>257</v>
      </c>
      <c r="C19" s="118" t="s">
        <v>258</v>
      </c>
      <c r="D19" s="121">
        <v>39.6</v>
      </c>
      <c r="E19" s="119"/>
      <c r="F19" s="119"/>
      <c r="G19" s="119"/>
      <c r="H19" s="121">
        <v>16.43</v>
      </c>
      <c r="I19" s="119">
        <v>0.39</v>
      </c>
      <c r="J19" s="119">
        <v>0.23</v>
      </c>
      <c r="K19" s="121">
        <v>43.63</v>
      </c>
      <c r="L19" s="119">
        <v>0.01</v>
      </c>
      <c r="M19" s="119"/>
      <c r="N19" s="119"/>
      <c r="O19" s="119"/>
    </row>
    <row r="20" spans="1:15" s="118" customFormat="1" x14ac:dyDescent="0.3">
      <c r="A20" s="118" t="s">
        <v>259</v>
      </c>
      <c r="B20" s="118" t="s">
        <v>257</v>
      </c>
      <c r="C20" s="118" t="s">
        <v>258</v>
      </c>
      <c r="D20" s="121">
        <v>39.69</v>
      </c>
      <c r="E20" s="119"/>
      <c r="F20" s="119"/>
      <c r="G20" s="119"/>
      <c r="H20" s="121">
        <v>16.3</v>
      </c>
      <c r="I20" s="119">
        <v>0.38</v>
      </c>
      <c r="J20" s="119">
        <v>0.23</v>
      </c>
      <c r="K20" s="121">
        <v>43.5</v>
      </c>
      <c r="L20" s="119"/>
      <c r="M20" s="119"/>
      <c r="N20" s="119"/>
      <c r="O20" s="119"/>
    </row>
    <row r="21" spans="1:15" s="118" customFormat="1" x14ac:dyDescent="0.3">
      <c r="A21" s="118" t="s">
        <v>259</v>
      </c>
      <c r="B21" s="118" t="s">
        <v>257</v>
      </c>
      <c r="C21" s="118" t="s">
        <v>258</v>
      </c>
      <c r="D21" s="121">
        <v>39.68</v>
      </c>
      <c r="E21" s="119">
        <v>0.02</v>
      </c>
      <c r="F21" s="119"/>
      <c r="G21" s="119"/>
      <c r="H21" s="121">
        <v>16.37</v>
      </c>
      <c r="I21" s="119">
        <v>0.38</v>
      </c>
      <c r="J21" s="119">
        <v>0.23</v>
      </c>
      <c r="K21" s="121">
        <v>43.57</v>
      </c>
      <c r="L21" s="119">
        <v>0.02</v>
      </c>
      <c r="M21" s="119"/>
      <c r="N21" s="119"/>
      <c r="O21" s="119"/>
    </row>
    <row r="22" spans="1:15" s="118" customFormat="1" x14ac:dyDescent="0.3">
      <c r="A22" s="118" t="s">
        <v>259</v>
      </c>
      <c r="B22" s="118" t="s">
        <v>257</v>
      </c>
      <c r="C22" s="118" t="s">
        <v>258</v>
      </c>
      <c r="D22" s="121">
        <v>39.700000000000003</v>
      </c>
      <c r="E22" s="119"/>
      <c r="F22" s="119"/>
      <c r="G22" s="119"/>
      <c r="H22" s="121">
        <v>16.28</v>
      </c>
      <c r="I22" s="119">
        <v>0.39</v>
      </c>
      <c r="J22" s="119">
        <v>0.22</v>
      </c>
      <c r="K22" s="121">
        <v>43.86</v>
      </c>
      <c r="L22" s="119">
        <v>0.01</v>
      </c>
      <c r="M22" s="119"/>
      <c r="N22" s="119"/>
      <c r="O22" s="119"/>
    </row>
    <row r="23" spans="1:15" s="118" customFormat="1" x14ac:dyDescent="0.3">
      <c r="A23" s="118" t="s">
        <v>260</v>
      </c>
      <c r="B23" s="118" t="s">
        <v>257</v>
      </c>
      <c r="C23" s="118" t="s">
        <v>258</v>
      </c>
      <c r="D23" s="121">
        <v>39.97</v>
      </c>
      <c r="E23" s="119"/>
      <c r="F23" s="119"/>
      <c r="G23" s="119"/>
      <c r="H23" s="121">
        <v>14.23</v>
      </c>
      <c r="I23" s="119">
        <v>0.39</v>
      </c>
      <c r="J23" s="119">
        <v>0.21</v>
      </c>
      <c r="K23" s="121">
        <v>44.98</v>
      </c>
      <c r="L23" s="119">
        <v>0.01</v>
      </c>
      <c r="M23" s="119"/>
      <c r="N23" s="119"/>
      <c r="O23" s="119"/>
    </row>
    <row r="24" spans="1:15" s="118" customFormat="1" x14ac:dyDescent="0.3">
      <c r="A24" s="118" t="s">
        <v>260</v>
      </c>
      <c r="B24" s="118" t="s">
        <v>257</v>
      </c>
      <c r="C24" s="118" t="s">
        <v>258</v>
      </c>
      <c r="D24" s="121">
        <v>39.89</v>
      </c>
      <c r="E24" s="119"/>
      <c r="F24" s="119"/>
      <c r="G24" s="119"/>
      <c r="H24" s="121">
        <v>14.29</v>
      </c>
      <c r="I24" s="119">
        <v>0.42</v>
      </c>
      <c r="J24" s="119">
        <v>0.19</v>
      </c>
      <c r="K24" s="121">
        <v>45.13</v>
      </c>
      <c r="L24" s="119">
        <v>0.01</v>
      </c>
      <c r="M24" s="119"/>
      <c r="N24" s="119"/>
      <c r="O24" s="119"/>
    </row>
    <row r="25" spans="1:15" s="118" customFormat="1" x14ac:dyDescent="0.3">
      <c r="A25" s="118" t="s">
        <v>260</v>
      </c>
      <c r="B25" s="118" t="s">
        <v>257</v>
      </c>
      <c r="C25" s="118" t="s">
        <v>258</v>
      </c>
      <c r="D25" s="121">
        <v>40.020000000000003</v>
      </c>
      <c r="E25" s="119"/>
      <c r="F25" s="119"/>
      <c r="G25" s="119"/>
      <c r="H25" s="121">
        <v>14.17</v>
      </c>
      <c r="I25" s="119">
        <v>0.41</v>
      </c>
      <c r="J25" s="119">
        <v>0.19</v>
      </c>
      <c r="K25" s="121">
        <v>45.12</v>
      </c>
      <c r="L25" s="119"/>
      <c r="M25" s="119"/>
      <c r="N25" s="119"/>
      <c r="O25" s="119"/>
    </row>
    <row r="26" spans="1:15" s="118" customFormat="1" x14ac:dyDescent="0.3">
      <c r="A26" s="118" t="s">
        <v>260</v>
      </c>
      <c r="B26" s="118" t="s">
        <v>257</v>
      </c>
      <c r="C26" s="118" t="s">
        <v>258</v>
      </c>
      <c r="D26" s="121">
        <v>40</v>
      </c>
      <c r="E26" s="119"/>
      <c r="F26" s="119"/>
      <c r="G26" s="119"/>
      <c r="H26" s="121">
        <v>14.15</v>
      </c>
      <c r="I26" s="119">
        <v>0.41</v>
      </c>
      <c r="J26" s="119">
        <v>0.19</v>
      </c>
      <c r="K26" s="121">
        <v>45.15</v>
      </c>
      <c r="L26" s="119"/>
      <c r="M26" s="119"/>
      <c r="N26" s="119"/>
      <c r="O26" s="119"/>
    </row>
    <row r="27" spans="1:15" s="118" customFormat="1" x14ac:dyDescent="0.3">
      <c r="A27" s="118" t="s">
        <v>260</v>
      </c>
      <c r="B27" s="118" t="s">
        <v>257</v>
      </c>
      <c r="C27" s="118" t="s">
        <v>258</v>
      </c>
      <c r="D27" s="121">
        <v>40.11</v>
      </c>
      <c r="E27" s="119"/>
      <c r="F27" s="119"/>
      <c r="G27" s="119"/>
      <c r="H27" s="121">
        <v>14.29</v>
      </c>
      <c r="I27" s="119">
        <v>0.42</v>
      </c>
      <c r="J27" s="119">
        <v>0.21</v>
      </c>
      <c r="K27" s="121">
        <v>45.33</v>
      </c>
      <c r="L27" s="119"/>
      <c r="M27" s="119"/>
      <c r="N27" s="119"/>
      <c r="O27" s="119"/>
    </row>
    <row r="28" spans="1:15" s="118" customFormat="1" x14ac:dyDescent="0.3">
      <c r="A28" s="118" t="s">
        <v>260</v>
      </c>
      <c r="B28" s="118" t="s">
        <v>257</v>
      </c>
      <c r="C28" s="118" t="s">
        <v>258</v>
      </c>
      <c r="D28" s="121">
        <v>40.119999999999997</v>
      </c>
      <c r="E28" s="119"/>
      <c r="F28" s="119"/>
      <c r="G28" s="119"/>
      <c r="H28" s="121">
        <v>14.15</v>
      </c>
      <c r="I28" s="119">
        <v>0.42</v>
      </c>
      <c r="J28" s="119">
        <v>0.2</v>
      </c>
      <c r="K28" s="121">
        <v>45.22</v>
      </c>
      <c r="L28" s="119"/>
      <c r="M28" s="119"/>
      <c r="N28" s="119"/>
      <c r="O28" s="119"/>
    </row>
    <row r="29" spans="1:15" s="118" customFormat="1" x14ac:dyDescent="0.3">
      <c r="A29" s="118" t="s">
        <v>260</v>
      </c>
      <c r="B29" s="118" t="s">
        <v>257</v>
      </c>
      <c r="C29" s="118" t="s">
        <v>258</v>
      </c>
      <c r="D29" s="121">
        <v>40.03</v>
      </c>
      <c r="E29" s="119"/>
      <c r="F29" s="119"/>
      <c r="G29" s="119"/>
      <c r="H29" s="121">
        <v>14.18</v>
      </c>
      <c r="I29" s="119">
        <v>0.41</v>
      </c>
      <c r="J29" s="119">
        <v>0.19</v>
      </c>
      <c r="K29" s="121">
        <v>45.18</v>
      </c>
      <c r="L29" s="119"/>
      <c r="M29" s="119"/>
      <c r="N29" s="119"/>
      <c r="O29" s="119"/>
    </row>
    <row r="30" spans="1:15" s="118" customFormat="1" x14ac:dyDescent="0.3">
      <c r="A30" s="118" t="s">
        <v>260</v>
      </c>
      <c r="B30" s="118" t="s">
        <v>257</v>
      </c>
      <c r="C30" s="118" t="s">
        <v>258</v>
      </c>
      <c r="D30" s="121">
        <v>40.11</v>
      </c>
      <c r="E30" s="119">
        <v>0.02</v>
      </c>
      <c r="F30" s="119"/>
      <c r="G30" s="119"/>
      <c r="H30" s="121">
        <v>14.41</v>
      </c>
      <c r="I30" s="119">
        <v>0.42</v>
      </c>
      <c r="J30" s="119">
        <v>0.19</v>
      </c>
      <c r="K30" s="121">
        <v>45.39</v>
      </c>
      <c r="L30" s="119"/>
      <c r="M30" s="119"/>
      <c r="N30" s="119"/>
      <c r="O30" s="119"/>
    </row>
    <row r="31" spans="1:15" s="118" customFormat="1" x14ac:dyDescent="0.3">
      <c r="A31" s="118" t="s">
        <v>260</v>
      </c>
      <c r="B31" s="118" t="s">
        <v>257</v>
      </c>
      <c r="C31" s="118" t="s">
        <v>258</v>
      </c>
      <c r="D31" s="121">
        <v>40.049999999999997</v>
      </c>
      <c r="E31" s="119"/>
      <c r="F31" s="119"/>
      <c r="G31" s="119"/>
      <c r="H31" s="121">
        <v>14.2</v>
      </c>
      <c r="I31" s="119">
        <v>0.41</v>
      </c>
      <c r="J31" s="119">
        <v>0.2</v>
      </c>
      <c r="K31" s="121">
        <v>45.16</v>
      </c>
      <c r="L31" s="119"/>
      <c r="M31" s="119"/>
      <c r="N31" s="119"/>
      <c r="O31" s="119"/>
    </row>
    <row r="32" spans="1:15" s="118" customFormat="1" x14ac:dyDescent="0.3">
      <c r="A32" s="118" t="s">
        <v>260</v>
      </c>
      <c r="B32" s="118" t="s">
        <v>257</v>
      </c>
      <c r="C32" s="118" t="s">
        <v>258</v>
      </c>
      <c r="D32" s="121">
        <v>39.96</v>
      </c>
      <c r="E32" s="119"/>
      <c r="F32" s="119"/>
      <c r="G32" s="119"/>
      <c r="H32" s="121">
        <v>14.44</v>
      </c>
      <c r="I32" s="119">
        <v>0.42</v>
      </c>
      <c r="J32" s="119">
        <v>0.21</v>
      </c>
      <c r="K32" s="121">
        <v>45.3</v>
      </c>
      <c r="L32" s="119"/>
      <c r="M32" s="119"/>
      <c r="N32" s="119"/>
      <c r="O32" s="119"/>
    </row>
    <row r="33" spans="1:15" s="118" customFormat="1" x14ac:dyDescent="0.3">
      <c r="A33" s="118" t="s">
        <v>261</v>
      </c>
      <c r="B33" s="118" t="s">
        <v>257</v>
      </c>
      <c r="C33" s="118" t="s">
        <v>258</v>
      </c>
      <c r="D33" s="121">
        <v>40.950000000000003</v>
      </c>
      <c r="E33" s="119"/>
      <c r="F33" s="119"/>
      <c r="G33" s="119"/>
      <c r="H33" s="119">
        <v>9.6999999999999993</v>
      </c>
      <c r="I33" s="119">
        <v>0.44</v>
      </c>
      <c r="J33" s="119">
        <v>0.19</v>
      </c>
      <c r="K33" s="121">
        <v>48.76</v>
      </c>
      <c r="L33" s="119"/>
      <c r="M33" s="119"/>
      <c r="N33" s="119"/>
      <c r="O33" s="119"/>
    </row>
    <row r="34" spans="1:15" s="118" customFormat="1" x14ac:dyDescent="0.3">
      <c r="A34" s="118" t="s">
        <v>261</v>
      </c>
      <c r="B34" s="118" t="s">
        <v>257</v>
      </c>
      <c r="C34" s="118" t="s">
        <v>258</v>
      </c>
      <c r="D34" s="121">
        <v>40.96</v>
      </c>
      <c r="E34" s="119"/>
      <c r="F34" s="119"/>
      <c r="G34" s="119"/>
      <c r="H34" s="119">
        <v>9.57</v>
      </c>
      <c r="I34" s="119">
        <v>0.46</v>
      </c>
      <c r="J34" s="119">
        <v>0.17</v>
      </c>
      <c r="K34" s="121">
        <v>49</v>
      </c>
      <c r="L34" s="119"/>
      <c r="M34" s="119"/>
      <c r="N34" s="119"/>
      <c r="O34" s="119"/>
    </row>
    <row r="35" spans="1:15" s="118" customFormat="1" x14ac:dyDescent="0.3">
      <c r="A35" s="118" t="s">
        <v>261</v>
      </c>
      <c r="B35" s="118" t="s">
        <v>257</v>
      </c>
      <c r="C35" s="118" t="s">
        <v>258</v>
      </c>
      <c r="D35" s="121">
        <v>40.99</v>
      </c>
      <c r="E35" s="119"/>
      <c r="F35" s="119"/>
      <c r="G35" s="119"/>
      <c r="H35" s="119">
        <v>9.76</v>
      </c>
      <c r="I35" s="119">
        <v>0.45</v>
      </c>
      <c r="J35" s="119">
        <v>0.18</v>
      </c>
      <c r="K35" s="121">
        <v>48.75</v>
      </c>
      <c r="L35" s="119"/>
      <c r="M35" s="119"/>
      <c r="N35" s="119"/>
      <c r="O35" s="119"/>
    </row>
    <row r="36" spans="1:15" s="118" customFormat="1" x14ac:dyDescent="0.3">
      <c r="A36" s="118" t="s">
        <v>261</v>
      </c>
      <c r="B36" s="118" t="s">
        <v>257</v>
      </c>
      <c r="C36" s="118" t="s">
        <v>258</v>
      </c>
      <c r="D36" s="121">
        <v>41.01</v>
      </c>
      <c r="E36" s="119"/>
      <c r="F36" s="119"/>
      <c r="G36" s="119"/>
      <c r="H36" s="119">
        <v>9.76</v>
      </c>
      <c r="I36" s="119">
        <v>0.44</v>
      </c>
      <c r="J36" s="119">
        <v>0.18</v>
      </c>
      <c r="K36" s="121">
        <v>48.74</v>
      </c>
      <c r="L36" s="119"/>
      <c r="M36" s="119"/>
      <c r="N36" s="119"/>
      <c r="O36" s="119"/>
    </row>
    <row r="37" spans="1:15" s="118" customFormat="1" x14ac:dyDescent="0.3">
      <c r="A37" s="118" t="s">
        <v>261</v>
      </c>
      <c r="B37" s="118" t="s">
        <v>257</v>
      </c>
      <c r="C37" s="118" t="s">
        <v>258</v>
      </c>
      <c r="D37" s="121">
        <v>40.950000000000003</v>
      </c>
      <c r="E37" s="119"/>
      <c r="F37" s="119"/>
      <c r="G37" s="119"/>
      <c r="H37" s="119">
        <v>9.74</v>
      </c>
      <c r="I37" s="119">
        <v>0.43</v>
      </c>
      <c r="J37" s="119">
        <v>0.17</v>
      </c>
      <c r="K37" s="121">
        <v>48.93</v>
      </c>
      <c r="L37" s="119"/>
      <c r="M37" s="119"/>
      <c r="N37" s="119"/>
      <c r="O37" s="119"/>
    </row>
    <row r="38" spans="1:15" s="118" customFormat="1" x14ac:dyDescent="0.3">
      <c r="A38" s="118" t="s">
        <v>261</v>
      </c>
      <c r="B38" s="118" t="s">
        <v>257</v>
      </c>
      <c r="C38" s="118" t="s">
        <v>258</v>
      </c>
      <c r="D38" s="121">
        <v>41.02</v>
      </c>
      <c r="E38" s="119"/>
      <c r="F38" s="119"/>
      <c r="G38" s="119"/>
      <c r="H38" s="119">
        <v>9.66</v>
      </c>
      <c r="I38" s="119">
        <v>0.46</v>
      </c>
      <c r="J38" s="119">
        <v>0.18</v>
      </c>
      <c r="K38" s="121">
        <v>48.67</v>
      </c>
      <c r="L38" s="119"/>
      <c r="M38" s="119"/>
      <c r="N38" s="119"/>
      <c r="O38" s="119"/>
    </row>
    <row r="39" spans="1:15" s="118" customFormat="1" x14ac:dyDescent="0.3">
      <c r="A39" s="118" t="s">
        <v>261</v>
      </c>
      <c r="B39" s="118" t="s">
        <v>257</v>
      </c>
      <c r="C39" s="118" t="s">
        <v>258</v>
      </c>
      <c r="D39" s="121">
        <v>40.93</v>
      </c>
      <c r="E39" s="119"/>
      <c r="F39" s="119"/>
      <c r="G39" s="119"/>
      <c r="H39" s="119">
        <v>9.69</v>
      </c>
      <c r="I39" s="119">
        <v>0.43</v>
      </c>
      <c r="J39" s="119">
        <v>0.18</v>
      </c>
      <c r="K39" s="121">
        <v>48.87</v>
      </c>
      <c r="L39" s="119">
        <v>0.01</v>
      </c>
      <c r="M39" s="119"/>
      <c r="N39" s="119"/>
      <c r="O39" s="119"/>
    </row>
    <row r="40" spans="1:15" s="118" customFormat="1" x14ac:dyDescent="0.3">
      <c r="A40" s="118" t="s">
        <v>261</v>
      </c>
      <c r="B40" s="118" t="s">
        <v>257</v>
      </c>
      <c r="C40" s="118" t="s">
        <v>258</v>
      </c>
      <c r="D40" s="121">
        <v>40.85</v>
      </c>
      <c r="E40" s="119"/>
      <c r="F40" s="119"/>
      <c r="G40" s="119"/>
      <c r="H40" s="119">
        <v>9.7799999999999994</v>
      </c>
      <c r="I40" s="119">
        <v>0.44</v>
      </c>
      <c r="J40" s="119">
        <v>0.16</v>
      </c>
      <c r="K40" s="121">
        <v>48.82</v>
      </c>
      <c r="L40" s="119"/>
      <c r="M40" s="119"/>
      <c r="N40" s="119"/>
      <c r="O40" s="119"/>
    </row>
    <row r="41" spans="1:15" s="118" customFormat="1" x14ac:dyDescent="0.3">
      <c r="A41" s="118" t="s">
        <v>261</v>
      </c>
      <c r="B41" s="118" t="s">
        <v>257</v>
      </c>
      <c r="C41" s="118" t="s">
        <v>258</v>
      </c>
      <c r="D41" s="121">
        <v>40.909999999999997</v>
      </c>
      <c r="E41" s="119"/>
      <c r="F41" s="119"/>
      <c r="G41" s="119"/>
      <c r="H41" s="119">
        <v>9.74</v>
      </c>
      <c r="I41" s="119">
        <v>0.47</v>
      </c>
      <c r="J41" s="119">
        <v>0.18</v>
      </c>
      <c r="K41" s="121">
        <v>48.71</v>
      </c>
      <c r="L41" s="119"/>
      <c r="M41" s="119"/>
      <c r="N41" s="119"/>
      <c r="O41" s="119"/>
    </row>
    <row r="42" spans="1:15" s="118" customFormat="1" x14ac:dyDescent="0.3">
      <c r="A42" s="118" t="s">
        <v>261</v>
      </c>
      <c r="B42" s="118" t="s">
        <v>257</v>
      </c>
      <c r="C42" s="118" t="s">
        <v>258</v>
      </c>
      <c r="D42" s="121">
        <v>40.75</v>
      </c>
      <c r="E42" s="119"/>
      <c r="F42" s="119"/>
      <c r="G42" s="119"/>
      <c r="H42" s="119">
        <v>9.6999999999999993</v>
      </c>
      <c r="I42" s="119">
        <v>0.42</v>
      </c>
      <c r="J42" s="119">
        <v>0.18</v>
      </c>
      <c r="K42" s="121">
        <v>48.86</v>
      </c>
      <c r="L42" s="119"/>
      <c r="M42" s="119"/>
      <c r="N42" s="119"/>
      <c r="O42" s="119"/>
    </row>
    <row r="43" spans="1:15" s="118" customFormat="1" x14ac:dyDescent="0.3">
      <c r="A43" s="118" t="s">
        <v>262</v>
      </c>
      <c r="B43" s="118" t="s">
        <v>257</v>
      </c>
      <c r="C43" s="118" t="s">
        <v>258</v>
      </c>
      <c r="D43" s="121">
        <v>40.71</v>
      </c>
      <c r="E43" s="119"/>
      <c r="F43" s="119"/>
      <c r="G43" s="119"/>
      <c r="H43" s="121">
        <v>10.38</v>
      </c>
      <c r="I43" s="119">
        <v>0.43</v>
      </c>
      <c r="J43" s="119">
        <v>0.18</v>
      </c>
      <c r="K43" s="121">
        <v>47.88</v>
      </c>
      <c r="L43" s="119"/>
      <c r="N43" s="119"/>
      <c r="O43" s="119"/>
    </row>
    <row r="44" spans="1:15" s="118" customFormat="1" x14ac:dyDescent="0.3">
      <c r="A44" s="118" t="s">
        <v>262</v>
      </c>
      <c r="B44" s="118" t="s">
        <v>257</v>
      </c>
      <c r="C44" s="118" t="s">
        <v>258</v>
      </c>
      <c r="D44" s="121">
        <v>40.39</v>
      </c>
      <c r="E44" s="119">
        <v>0.01</v>
      </c>
      <c r="F44" s="119"/>
      <c r="G44" s="119"/>
      <c r="H44" s="121">
        <v>10.36</v>
      </c>
      <c r="I44" s="119">
        <v>0.45</v>
      </c>
      <c r="J44" s="119">
        <v>0.16</v>
      </c>
      <c r="K44" s="121">
        <v>48.04</v>
      </c>
      <c r="L44" s="119"/>
      <c r="N44" s="119">
        <v>0.02</v>
      </c>
      <c r="O44" s="119"/>
    </row>
    <row r="45" spans="1:15" s="118" customFormat="1" x14ac:dyDescent="0.3">
      <c r="A45" s="118" t="s">
        <v>262</v>
      </c>
      <c r="B45" s="118" t="s">
        <v>257</v>
      </c>
      <c r="C45" s="118" t="s">
        <v>258</v>
      </c>
      <c r="D45" s="121">
        <v>40.47</v>
      </c>
      <c r="E45" s="119"/>
      <c r="F45" s="119"/>
      <c r="G45" s="119"/>
      <c r="H45" s="121">
        <v>10.37</v>
      </c>
      <c r="I45" s="119">
        <v>0.46</v>
      </c>
      <c r="J45" s="119">
        <v>0.15</v>
      </c>
      <c r="K45" s="121">
        <v>48.01</v>
      </c>
      <c r="L45" s="119"/>
      <c r="N45" s="119"/>
      <c r="O45" s="119"/>
    </row>
    <row r="46" spans="1:15" s="118" customFormat="1" x14ac:dyDescent="0.3">
      <c r="A46" s="118" t="s">
        <v>262</v>
      </c>
      <c r="B46" s="118" t="s">
        <v>257</v>
      </c>
      <c r="C46" s="118" t="s">
        <v>258</v>
      </c>
      <c r="D46" s="121">
        <v>40.659999999999997</v>
      </c>
      <c r="E46" s="119">
        <v>0.01</v>
      </c>
      <c r="F46" s="119"/>
      <c r="G46" s="119"/>
      <c r="H46" s="121">
        <v>10.33</v>
      </c>
      <c r="I46" s="119">
        <v>0.45</v>
      </c>
      <c r="J46" s="119">
        <v>0.16</v>
      </c>
      <c r="K46" s="121">
        <v>48.05</v>
      </c>
      <c r="L46" s="119"/>
      <c r="N46" s="119"/>
      <c r="O46" s="119"/>
    </row>
    <row r="47" spans="1:15" s="118" customFormat="1" x14ac:dyDescent="0.3">
      <c r="A47" s="118" t="s">
        <v>262</v>
      </c>
      <c r="B47" s="118" t="s">
        <v>257</v>
      </c>
      <c r="C47" s="118" t="s">
        <v>258</v>
      </c>
      <c r="D47" s="121">
        <v>40.630000000000003</v>
      </c>
      <c r="E47" s="119"/>
      <c r="F47" s="119"/>
      <c r="G47" s="119"/>
      <c r="H47" s="121">
        <v>10.37</v>
      </c>
      <c r="I47" s="119">
        <v>0.45</v>
      </c>
      <c r="J47" s="119">
        <v>0.17</v>
      </c>
      <c r="K47" s="121">
        <v>47.93</v>
      </c>
      <c r="L47" s="119"/>
      <c r="N47" s="119"/>
      <c r="O47" s="119"/>
    </row>
    <row r="48" spans="1:15" s="118" customFormat="1" x14ac:dyDescent="0.3">
      <c r="A48" s="118" t="s">
        <v>262</v>
      </c>
      <c r="B48" s="118" t="s">
        <v>257</v>
      </c>
      <c r="C48" s="118" t="s">
        <v>258</v>
      </c>
      <c r="D48" s="121">
        <v>40.65</v>
      </c>
      <c r="E48" s="119">
        <v>0.02</v>
      </c>
      <c r="F48" s="119">
        <v>0.02</v>
      </c>
      <c r="G48" s="119">
        <v>0.02</v>
      </c>
      <c r="H48" s="121">
        <v>10.43</v>
      </c>
      <c r="I48" s="119">
        <v>0.45</v>
      </c>
      <c r="J48" s="119">
        <v>0.16</v>
      </c>
      <c r="K48" s="121">
        <v>47.95</v>
      </c>
      <c r="L48" s="119"/>
      <c r="N48" s="119"/>
      <c r="O48" s="119"/>
    </row>
    <row r="49" spans="1:15" s="118" customFormat="1" x14ac:dyDescent="0.3">
      <c r="A49" s="118" t="s">
        <v>262</v>
      </c>
      <c r="B49" s="118" t="s">
        <v>257</v>
      </c>
      <c r="C49" s="118" t="s">
        <v>258</v>
      </c>
      <c r="D49" s="121">
        <v>39.72</v>
      </c>
      <c r="E49" s="119"/>
      <c r="F49" s="119">
        <v>0.01</v>
      </c>
      <c r="G49" s="119"/>
      <c r="H49" s="121">
        <v>10.42</v>
      </c>
      <c r="I49" s="119">
        <v>0.45</v>
      </c>
      <c r="J49" s="119">
        <v>0.15</v>
      </c>
      <c r="K49" s="121">
        <v>47.92</v>
      </c>
      <c r="L49" s="119"/>
      <c r="N49" s="119"/>
      <c r="O49" s="119"/>
    </row>
    <row r="50" spans="1:15" s="118" customFormat="1" x14ac:dyDescent="0.3">
      <c r="A50" s="118" t="s">
        <v>262</v>
      </c>
      <c r="B50" s="118" t="s">
        <v>257</v>
      </c>
      <c r="C50" s="118" t="s">
        <v>258</v>
      </c>
      <c r="D50" s="121">
        <v>39.840000000000003</v>
      </c>
      <c r="E50" s="119"/>
      <c r="F50" s="119"/>
      <c r="G50" s="119"/>
      <c r="H50" s="121">
        <v>10.38</v>
      </c>
      <c r="I50" s="119">
        <v>0.46</v>
      </c>
      <c r="J50" s="119">
        <v>0.15</v>
      </c>
      <c r="K50" s="121">
        <v>47.78</v>
      </c>
      <c r="L50" s="119"/>
      <c r="N50" s="119"/>
      <c r="O50" s="119"/>
    </row>
    <row r="51" spans="1:15" s="118" customFormat="1" x14ac:dyDescent="0.3">
      <c r="A51" s="118" t="s">
        <v>262</v>
      </c>
      <c r="B51" s="118" t="s">
        <v>257</v>
      </c>
      <c r="C51" s="118" t="s">
        <v>258</v>
      </c>
      <c r="D51" s="121">
        <v>40.229999999999997</v>
      </c>
      <c r="E51" s="119">
        <v>0.01</v>
      </c>
      <c r="F51" s="119"/>
      <c r="G51" s="119"/>
      <c r="H51" s="121">
        <v>10.54</v>
      </c>
      <c r="I51" s="119">
        <v>0.44</v>
      </c>
      <c r="J51" s="119">
        <v>0.14000000000000001</v>
      </c>
      <c r="K51" s="121">
        <v>47.72</v>
      </c>
      <c r="L51" s="119"/>
      <c r="N51" s="119"/>
      <c r="O51" s="119"/>
    </row>
    <row r="52" spans="1:15" s="118" customFormat="1" x14ac:dyDescent="0.3">
      <c r="A52" s="118" t="s">
        <v>262</v>
      </c>
      <c r="B52" s="118" t="s">
        <v>257</v>
      </c>
      <c r="C52" s="118" t="s">
        <v>258</v>
      </c>
      <c r="D52" s="121">
        <v>40.03</v>
      </c>
      <c r="E52" s="119"/>
      <c r="F52" s="119"/>
      <c r="G52" s="119"/>
      <c r="H52" s="121">
        <v>10.68</v>
      </c>
      <c r="I52" s="119">
        <v>0.45</v>
      </c>
      <c r="J52" s="119">
        <v>0.15</v>
      </c>
      <c r="K52" s="121">
        <v>47.93</v>
      </c>
      <c r="L52" s="119"/>
      <c r="N52" s="119"/>
      <c r="O52" s="119"/>
    </row>
    <row r="53" spans="1:15" s="118" customFormat="1" x14ac:dyDescent="0.3">
      <c r="A53" s="118" t="s">
        <v>262</v>
      </c>
      <c r="B53" s="118" t="s">
        <v>257</v>
      </c>
      <c r="C53" s="118" t="s">
        <v>258</v>
      </c>
      <c r="D53" s="121">
        <v>39.950000000000003</v>
      </c>
      <c r="E53" s="119"/>
      <c r="F53" s="119"/>
      <c r="G53" s="119"/>
      <c r="H53" s="121">
        <v>10.55</v>
      </c>
      <c r="I53" s="119">
        <v>0.44</v>
      </c>
      <c r="J53" s="119">
        <v>0.16</v>
      </c>
      <c r="K53" s="121">
        <v>47.77</v>
      </c>
      <c r="L53" s="119"/>
      <c r="N53" s="119"/>
      <c r="O53" s="119"/>
    </row>
    <row r="54" spans="1:15" s="118" customFormat="1" x14ac:dyDescent="0.3">
      <c r="A54" s="118" t="s">
        <v>262</v>
      </c>
      <c r="B54" s="118" t="s">
        <v>257</v>
      </c>
      <c r="C54" s="118" t="s">
        <v>258</v>
      </c>
      <c r="D54" s="121">
        <v>40.6</v>
      </c>
      <c r="E54" s="119">
        <v>0.01</v>
      </c>
      <c r="F54" s="119"/>
      <c r="G54" s="119"/>
      <c r="H54" s="121">
        <v>10.5</v>
      </c>
      <c r="I54" s="119">
        <v>0.45</v>
      </c>
      <c r="J54" s="119">
        <v>0.15</v>
      </c>
      <c r="K54" s="121">
        <v>48.04</v>
      </c>
      <c r="L54" s="119"/>
      <c r="N54" s="119"/>
      <c r="O54" s="119"/>
    </row>
    <row r="55" spans="1:15" s="118" customFormat="1" x14ac:dyDescent="0.3">
      <c r="A55" s="118" t="s">
        <v>262</v>
      </c>
      <c r="B55" s="118" t="s">
        <v>257</v>
      </c>
      <c r="C55" s="118" t="s">
        <v>258</v>
      </c>
      <c r="D55" s="121">
        <v>40.020000000000003</v>
      </c>
      <c r="E55" s="119"/>
      <c r="F55" s="119"/>
      <c r="G55" s="119">
        <v>0.02</v>
      </c>
      <c r="H55" s="121">
        <v>10.67</v>
      </c>
      <c r="I55" s="119">
        <v>0.45</v>
      </c>
      <c r="J55" s="119">
        <v>0.16</v>
      </c>
      <c r="K55" s="121">
        <v>47.88</v>
      </c>
      <c r="L55" s="119"/>
      <c r="N55" s="119"/>
      <c r="O55" s="119"/>
    </row>
    <row r="56" spans="1:15" s="118" customFormat="1" x14ac:dyDescent="0.3">
      <c r="A56" s="118" t="s">
        <v>256</v>
      </c>
      <c r="B56" s="118" t="s">
        <v>263</v>
      </c>
      <c r="C56" s="118" t="s">
        <v>258</v>
      </c>
      <c r="D56" s="121"/>
      <c r="E56" s="118">
        <v>0.05</v>
      </c>
      <c r="F56" s="118">
        <v>46.48</v>
      </c>
      <c r="G56" s="118">
        <v>17.79</v>
      </c>
      <c r="H56" s="121">
        <v>20.52</v>
      </c>
      <c r="I56" s="118">
        <v>0.26</v>
      </c>
      <c r="J56" s="118">
        <v>0.18</v>
      </c>
      <c r="K56" s="121">
        <v>13.84</v>
      </c>
    </row>
    <row r="57" spans="1:15" s="118" customFormat="1" x14ac:dyDescent="0.3">
      <c r="A57" s="118" t="s">
        <v>256</v>
      </c>
      <c r="B57" s="118" t="s">
        <v>263</v>
      </c>
      <c r="C57" s="118" t="s">
        <v>258</v>
      </c>
      <c r="D57" s="121"/>
      <c r="E57" s="118">
        <v>0.05</v>
      </c>
      <c r="F57" s="118">
        <v>45.03</v>
      </c>
      <c r="G57" s="118">
        <v>19.579999999999998</v>
      </c>
      <c r="H57" s="121">
        <v>20.93</v>
      </c>
      <c r="I57" s="118">
        <v>0.25</v>
      </c>
      <c r="J57" s="118">
        <v>0.2</v>
      </c>
      <c r="K57" s="121">
        <v>13.41</v>
      </c>
    </row>
    <row r="58" spans="1:15" s="118" customFormat="1" x14ac:dyDescent="0.3">
      <c r="A58" s="118" t="s">
        <v>256</v>
      </c>
      <c r="B58" s="118" t="s">
        <v>263</v>
      </c>
      <c r="C58" s="118" t="s">
        <v>258</v>
      </c>
      <c r="D58" s="121"/>
      <c r="E58" s="118">
        <v>7.0000000000000007E-2</v>
      </c>
      <c r="F58" s="118">
        <v>45.74</v>
      </c>
      <c r="G58" s="118">
        <v>18.89</v>
      </c>
      <c r="H58" s="121">
        <v>20.58</v>
      </c>
      <c r="I58" s="118">
        <v>0.24</v>
      </c>
      <c r="J58" s="118">
        <v>0.2</v>
      </c>
      <c r="K58" s="121">
        <v>13.56</v>
      </c>
    </row>
    <row r="59" spans="1:15" s="118" customFormat="1" x14ac:dyDescent="0.3">
      <c r="A59" s="118" t="s">
        <v>256</v>
      </c>
      <c r="B59" s="118" t="s">
        <v>263</v>
      </c>
      <c r="C59" s="118" t="s">
        <v>258</v>
      </c>
      <c r="D59" s="121"/>
      <c r="E59" s="118">
        <v>0.05</v>
      </c>
      <c r="F59" s="118">
        <v>46.46</v>
      </c>
      <c r="G59" s="118">
        <v>18.29</v>
      </c>
      <c r="H59" s="121">
        <v>20.48</v>
      </c>
      <c r="I59" s="118">
        <v>0.26</v>
      </c>
      <c r="J59" s="118">
        <v>0.19</v>
      </c>
      <c r="K59" s="121">
        <v>13.72</v>
      </c>
    </row>
    <row r="60" spans="1:15" s="118" customFormat="1" x14ac:dyDescent="0.3">
      <c r="A60" s="118" t="s">
        <v>256</v>
      </c>
      <c r="B60" s="118" t="s">
        <v>263</v>
      </c>
      <c r="C60" s="118" t="s">
        <v>258</v>
      </c>
      <c r="D60" s="121"/>
      <c r="E60" s="118">
        <v>0.04</v>
      </c>
      <c r="F60" s="118">
        <v>47.18</v>
      </c>
      <c r="G60" s="118">
        <v>17.32</v>
      </c>
      <c r="H60" s="121">
        <v>20.309999999999999</v>
      </c>
      <c r="I60" s="118">
        <v>0.26</v>
      </c>
      <c r="J60" s="118">
        <v>0.18</v>
      </c>
      <c r="K60" s="121">
        <v>13.79</v>
      </c>
      <c r="L60" s="118">
        <v>0.01</v>
      </c>
    </row>
    <row r="61" spans="1:15" s="118" customFormat="1" x14ac:dyDescent="0.3">
      <c r="A61" s="118" t="s">
        <v>256</v>
      </c>
      <c r="B61" s="118" t="s">
        <v>263</v>
      </c>
      <c r="C61" s="118" t="s">
        <v>258</v>
      </c>
      <c r="D61" s="121"/>
      <c r="E61" s="118">
        <v>0.05</v>
      </c>
      <c r="F61" s="118">
        <v>47.24</v>
      </c>
      <c r="G61" s="118">
        <v>17.39</v>
      </c>
      <c r="H61" s="121">
        <v>19.920000000000002</v>
      </c>
      <c r="I61" s="118">
        <v>0.26</v>
      </c>
      <c r="J61" s="118">
        <v>0.18</v>
      </c>
      <c r="K61" s="121">
        <v>13.94</v>
      </c>
    </row>
    <row r="62" spans="1:15" s="118" customFormat="1" x14ac:dyDescent="0.3">
      <c r="A62" s="118" t="s">
        <v>256</v>
      </c>
      <c r="B62" s="118" t="s">
        <v>263</v>
      </c>
      <c r="C62" s="118" t="s">
        <v>258</v>
      </c>
      <c r="D62" s="121"/>
      <c r="E62" s="118">
        <v>0.05</v>
      </c>
      <c r="F62" s="118">
        <v>47.18</v>
      </c>
      <c r="G62" s="118">
        <v>17.75</v>
      </c>
      <c r="H62" s="121">
        <v>19.84</v>
      </c>
      <c r="I62" s="118">
        <v>0.28000000000000003</v>
      </c>
      <c r="J62" s="118">
        <v>0.19</v>
      </c>
      <c r="K62" s="121">
        <v>13.96</v>
      </c>
    </row>
    <row r="63" spans="1:15" s="118" customFormat="1" x14ac:dyDescent="0.3">
      <c r="A63" s="118" t="s">
        <v>256</v>
      </c>
      <c r="B63" s="118" t="s">
        <v>263</v>
      </c>
      <c r="C63" s="118" t="s">
        <v>258</v>
      </c>
      <c r="D63" s="121"/>
      <c r="E63" s="118">
        <v>0.06</v>
      </c>
      <c r="F63" s="118">
        <v>47.72</v>
      </c>
      <c r="G63" s="118">
        <v>17.010000000000002</v>
      </c>
      <c r="H63" s="121">
        <v>19.79</v>
      </c>
      <c r="I63" s="118">
        <v>0.3</v>
      </c>
      <c r="J63" s="118">
        <v>0.17</v>
      </c>
      <c r="K63" s="121">
        <v>14.09</v>
      </c>
    </row>
    <row r="64" spans="1:15" s="118" customFormat="1" x14ac:dyDescent="0.3">
      <c r="A64" s="118" t="s">
        <v>256</v>
      </c>
      <c r="B64" s="118" t="s">
        <v>263</v>
      </c>
      <c r="C64" s="118" t="s">
        <v>258</v>
      </c>
      <c r="D64" s="121"/>
      <c r="E64" s="118">
        <v>0.06</v>
      </c>
      <c r="F64" s="118">
        <v>47.11</v>
      </c>
      <c r="G64" s="118">
        <v>17.64</v>
      </c>
      <c r="H64" s="121">
        <v>19.7</v>
      </c>
      <c r="I64" s="118">
        <v>0.28000000000000003</v>
      </c>
      <c r="J64" s="118">
        <v>0.17</v>
      </c>
      <c r="K64" s="121">
        <v>14.04</v>
      </c>
    </row>
    <row r="65" spans="1:12" s="118" customFormat="1" x14ac:dyDescent="0.3">
      <c r="A65" s="118" t="s">
        <v>256</v>
      </c>
      <c r="B65" s="118" t="s">
        <v>263</v>
      </c>
      <c r="C65" s="118" t="s">
        <v>258</v>
      </c>
      <c r="D65" s="121"/>
      <c r="E65" s="118">
        <v>0.04</v>
      </c>
      <c r="F65" s="118">
        <v>47.74</v>
      </c>
      <c r="G65" s="118">
        <v>17.100000000000001</v>
      </c>
      <c r="H65" s="121">
        <v>19.52</v>
      </c>
      <c r="I65" s="118">
        <v>0.28999999999999998</v>
      </c>
      <c r="J65" s="118">
        <v>0.19</v>
      </c>
      <c r="K65" s="121">
        <v>14.27</v>
      </c>
      <c r="L65" s="118">
        <v>0.02</v>
      </c>
    </row>
    <row r="66" spans="1:12" s="118" customFormat="1" x14ac:dyDescent="0.3">
      <c r="A66" s="118" t="s">
        <v>259</v>
      </c>
      <c r="B66" s="118" t="s">
        <v>263</v>
      </c>
      <c r="C66" s="118" t="s">
        <v>258</v>
      </c>
      <c r="D66" s="121"/>
      <c r="E66" s="118">
        <v>7.0000000000000007E-2</v>
      </c>
      <c r="F66" s="118">
        <v>43.06</v>
      </c>
      <c r="G66" s="118">
        <v>16.940000000000001</v>
      </c>
      <c r="H66" s="121">
        <v>28.01</v>
      </c>
      <c r="I66" s="118">
        <v>0.28000000000000003</v>
      </c>
      <c r="J66" s="118">
        <v>0.23</v>
      </c>
      <c r="K66" s="121">
        <v>10.48</v>
      </c>
    </row>
    <row r="67" spans="1:12" s="118" customFormat="1" x14ac:dyDescent="0.3">
      <c r="A67" s="118" t="s">
        <v>259</v>
      </c>
      <c r="B67" s="118" t="s">
        <v>263</v>
      </c>
      <c r="C67" s="118" t="s">
        <v>258</v>
      </c>
      <c r="D67" s="121"/>
      <c r="E67" s="118">
        <v>0.11</v>
      </c>
      <c r="F67" s="118">
        <v>41.82</v>
      </c>
      <c r="G67" s="118">
        <v>17.420000000000002</v>
      </c>
      <c r="H67" s="121">
        <v>29.02</v>
      </c>
      <c r="I67" s="118">
        <v>0.28000000000000003</v>
      </c>
      <c r="J67" s="118">
        <v>0.25</v>
      </c>
      <c r="K67" s="121">
        <v>10.11</v>
      </c>
    </row>
    <row r="68" spans="1:12" s="118" customFormat="1" x14ac:dyDescent="0.3">
      <c r="A68" s="118" t="s">
        <v>259</v>
      </c>
      <c r="B68" s="118" t="s">
        <v>263</v>
      </c>
      <c r="C68" s="118" t="s">
        <v>258</v>
      </c>
      <c r="D68" s="121"/>
      <c r="E68" s="118">
        <v>0.1</v>
      </c>
      <c r="F68" s="118">
        <v>42.38</v>
      </c>
      <c r="G68" s="118">
        <v>17.04</v>
      </c>
      <c r="H68" s="121">
        <v>28.6</v>
      </c>
      <c r="I68" s="118">
        <v>0.31</v>
      </c>
      <c r="J68" s="118">
        <v>0.21</v>
      </c>
      <c r="K68" s="121">
        <v>10.27</v>
      </c>
      <c r="L68" s="118">
        <v>0.02</v>
      </c>
    </row>
    <row r="69" spans="1:12" s="118" customFormat="1" x14ac:dyDescent="0.3">
      <c r="A69" s="118" t="s">
        <v>259</v>
      </c>
      <c r="B69" s="118" t="s">
        <v>263</v>
      </c>
      <c r="C69" s="118" t="s">
        <v>258</v>
      </c>
      <c r="D69" s="121"/>
      <c r="E69" s="118">
        <v>0.12</v>
      </c>
      <c r="F69" s="118">
        <v>41.64</v>
      </c>
      <c r="G69" s="118">
        <v>17.2</v>
      </c>
      <c r="H69" s="121">
        <v>29.14</v>
      </c>
      <c r="I69" s="118">
        <v>0.32</v>
      </c>
      <c r="J69" s="118">
        <v>0.24</v>
      </c>
      <c r="K69" s="121">
        <v>10.23</v>
      </c>
      <c r="L69" s="118">
        <v>0.01</v>
      </c>
    </row>
    <row r="70" spans="1:12" s="118" customFormat="1" x14ac:dyDescent="0.3">
      <c r="A70" s="118" t="s">
        <v>259</v>
      </c>
      <c r="B70" s="118" t="s">
        <v>263</v>
      </c>
      <c r="C70" s="118" t="s">
        <v>258</v>
      </c>
      <c r="D70" s="121"/>
      <c r="E70" s="118">
        <v>0.11</v>
      </c>
      <c r="F70" s="118">
        <v>41.94</v>
      </c>
      <c r="G70" s="118">
        <v>17.21</v>
      </c>
      <c r="H70" s="121">
        <v>28.6</v>
      </c>
      <c r="I70" s="118">
        <v>0.31</v>
      </c>
      <c r="J70" s="118">
        <v>0.21</v>
      </c>
      <c r="K70" s="121">
        <v>10.33</v>
      </c>
      <c r="L70" s="118">
        <v>0.02</v>
      </c>
    </row>
    <row r="71" spans="1:12" s="118" customFormat="1" x14ac:dyDescent="0.3">
      <c r="A71" s="118" t="s">
        <v>259</v>
      </c>
      <c r="B71" s="118" t="s">
        <v>263</v>
      </c>
      <c r="C71" s="118" t="s">
        <v>258</v>
      </c>
      <c r="D71" s="121"/>
      <c r="E71" s="118">
        <v>0.14000000000000001</v>
      </c>
      <c r="F71" s="118">
        <v>41.36</v>
      </c>
      <c r="G71" s="118">
        <v>17.579999999999998</v>
      </c>
      <c r="H71" s="121">
        <v>29.67</v>
      </c>
      <c r="I71" s="118">
        <v>0.28000000000000003</v>
      </c>
      <c r="J71" s="118">
        <v>0.22</v>
      </c>
      <c r="K71" s="121">
        <v>9.8800000000000008</v>
      </c>
    </row>
    <row r="72" spans="1:12" s="118" customFormat="1" x14ac:dyDescent="0.3">
      <c r="A72" s="118" t="s">
        <v>259</v>
      </c>
      <c r="B72" s="118" t="s">
        <v>263</v>
      </c>
      <c r="C72" s="118" t="s">
        <v>258</v>
      </c>
      <c r="D72" s="121"/>
      <c r="E72" s="118">
        <v>0.12</v>
      </c>
      <c r="F72" s="118">
        <v>41.03</v>
      </c>
      <c r="G72" s="118">
        <v>17.77</v>
      </c>
      <c r="H72" s="121">
        <v>29.75</v>
      </c>
      <c r="I72" s="118">
        <v>0.3</v>
      </c>
      <c r="J72" s="118">
        <v>0.24</v>
      </c>
      <c r="K72" s="121">
        <v>9.9700000000000006</v>
      </c>
    </row>
    <row r="73" spans="1:12" s="118" customFormat="1" x14ac:dyDescent="0.3">
      <c r="A73" s="118" t="s">
        <v>259</v>
      </c>
      <c r="B73" s="118" t="s">
        <v>263</v>
      </c>
      <c r="C73" s="118" t="s">
        <v>258</v>
      </c>
      <c r="D73" s="121"/>
      <c r="E73" s="118">
        <v>0.12</v>
      </c>
      <c r="F73" s="118">
        <v>40.46</v>
      </c>
      <c r="G73" s="118">
        <v>18.04</v>
      </c>
      <c r="H73" s="121">
        <v>29.85</v>
      </c>
      <c r="I73" s="118">
        <v>0.28999999999999998</v>
      </c>
      <c r="J73" s="118">
        <v>0.23</v>
      </c>
      <c r="K73" s="121">
        <v>9.98</v>
      </c>
    </row>
    <row r="74" spans="1:12" s="118" customFormat="1" x14ac:dyDescent="0.3">
      <c r="A74" s="118" t="s">
        <v>259</v>
      </c>
      <c r="B74" s="118" t="s">
        <v>263</v>
      </c>
      <c r="C74" s="118" t="s">
        <v>258</v>
      </c>
      <c r="D74" s="121"/>
      <c r="E74" s="118">
        <v>0.15</v>
      </c>
      <c r="F74" s="118">
        <v>36.869999999999997</v>
      </c>
      <c r="G74" s="118">
        <v>20.52</v>
      </c>
      <c r="H74" s="121">
        <v>32</v>
      </c>
      <c r="I74" s="118">
        <v>0.25</v>
      </c>
      <c r="J74" s="118">
        <v>0.26</v>
      </c>
      <c r="K74" s="121">
        <v>8.8000000000000007</v>
      </c>
    </row>
    <row r="75" spans="1:12" s="118" customFormat="1" x14ac:dyDescent="0.3">
      <c r="A75" s="118" t="s">
        <v>259</v>
      </c>
      <c r="B75" s="118" t="s">
        <v>263</v>
      </c>
      <c r="C75" s="118" t="s">
        <v>258</v>
      </c>
      <c r="D75" s="121"/>
      <c r="E75" s="118">
        <v>0.18</v>
      </c>
      <c r="F75" s="118">
        <v>34.479999999999997</v>
      </c>
      <c r="G75" s="118">
        <v>22.23</v>
      </c>
      <c r="H75" s="121">
        <v>33.28</v>
      </c>
      <c r="I75" s="118">
        <v>0.24</v>
      </c>
      <c r="J75" s="118">
        <v>0.3</v>
      </c>
      <c r="K75" s="121">
        <v>7.97</v>
      </c>
    </row>
    <row r="76" spans="1:12" s="118" customFormat="1" x14ac:dyDescent="0.3">
      <c r="A76" s="118" t="s">
        <v>260</v>
      </c>
      <c r="B76" s="118" t="s">
        <v>263</v>
      </c>
      <c r="C76" s="118" t="s">
        <v>258</v>
      </c>
      <c r="D76" s="121"/>
      <c r="E76" s="118">
        <v>0.1</v>
      </c>
      <c r="F76" s="118">
        <v>41.03</v>
      </c>
      <c r="G76" s="118">
        <v>19.64</v>
      </c>
      <c r="H76" s="121">
        <v>26.09</v>
      </c>
      <c r="I76" s="118">
        <v>0.28000000000000003</v>
      </c>
      <c r="J76" s="118">
        <v>0.19</v>
      </c>
      <c r="K76" s="121">
        <v>11.14</v>
      </c>
      <c r="L76" s="118">
        <v>0.05</v>
      </c>
    </row>
    <row r="77" spans="1:12" s="118" customFormat="1" x14ac:dyDescent="0.3">
      <c r="A77" s="118" t="s">
        <v>260</v>
      </c>
      <c r="B77" s="118" t="s">
        <v>263</v>
      </c>
      <c r="C77" s="118" t="s">
        <v>258</v>
      </c>
      <c r="D77" s="121"/>
      <c r="E77" s="118">
        <v>0.13</v>
      </c>
      <c r="F77" s="118">
        <v>40.049999999999997</v>
      </c>
      <c r="G77" s="118">
        <v>20.46</v>
      </c>
      <c r="H77" s="121">
        <v>26.64</v>
      </c>
      <c r="I77" s="118">
        <v>0.28000000000000003</v>
      </c>
      <c r="J77" s="118">
        <v>0.22</v>
      </c>
      <c r="K77" s="121">
        <v>11</v>
      </c>
      <c r="L77" s="118">
        <v>0.02</v>
      </c>
    </row>
    <row r="78" spans="1:12" s="118" customFormat="1" x14ac:dyDescent="0.3">
      <c r="A78" s="118" t="s">
        <v>260</v>
      </c>
      <c r="B78" s="118" t="s">
        <v>263</v>
      </c>
      <c r="C78" s="118" t="s">
        <v>258</v>
      </c>
      <c r="D78" s="121"/>
      <c r="E78" s="118">
        <v>0.11</v>
      </c>
      <c r="F78" s="118">
        <v>40.58</v>
      </c>
      <c r="G78" s="118">
        <v>19.649999999999999</v>
      </c>
      <c r="H78" s="121">
        <v>26.44</v>
      </c>
      <c r="I78" s="118">
        <v>0.28000000000000003</v>
      </c>
      <c r="J78" s="118">
        <v>0.21</v>
      </c>
      <c r="K78" s="121">
        <v>11.07</v>
      </c>
      <c r="L78" s="118">
        <v>0.03</v>
      </c>
    </row>
    <row r="79" spans="1:12" s="118" customFormat="1" x14ac:dyDescent="0.3">
      <c r="A79" s="118" t="s">
        <v>260</v>
      </c>
      <c r="B79" s="118" t="s">
        <v>263</v>
      </c>
      <c r="C79" s="118" t="s">
        <v>258</v>
      </c>
      <c r="D79" s="121"/>
      <c r="E79" s="118">
        <v>0.12</v>
      </c>
      <c r="F79" s="118">
        <v>40.53</v>
      </c>
      <c r="G79" s="118">
        <v>19.95</v>
      </c>
      <c r="H79" s="121">
        <v>26.84</v>
      </c>
      <c r="I79" s="118">
        <v>0.28999999999999998</v>
      </c>
      <c r="J79" s="118">
        <v>0.21</v>
      </c>
      <c r="K79" s="121">
        <v>10.95</v>
      </c>
      <c r="L79" s="118">
        <v>0.03</v>
      </c>
    </row>
    <row r="80" spans="1:12" s="118" customFormat="1" x14ac:dyDescent="0.3">
      <c r="A80" s="118" t="s">
        <v>260</v>
      </c>
      <c r="B80" s="118" t="s">
        <v>263</v>
      </c>
      <c r="C80" s="118" t="s">
        <v>258</v>
      </c>
      <c r="D80" s="121"/>
      <c r="E80" s="118">
        <v>0.08</v>
      </c>
      <c r="F80" s="118">
        <v>43.02</v>
      </c>
      <c r="G80" s="118">
        <v>17.78</v>
      </c>
      <c r="H80" s="121">
        <v>25.08</v>
      </c>
      <c r="I80" s="118">
        <v>0.28999999999999998</v>
      </c>
      <c r="J80" s="118">
        <v>0.21</v>
      </c>
      <c r="K80" s="121">
        <v>11.75</v>
      </c>
      <c r="L80" s="118">
        <v>0.08</v>
      </c>
    </row>
    <row r="81" spans="1:14" s="118" customFormat="1" x14ac:dyDescent="0.3">
      <c r="A81" s="118" t="s">
        <v>260</v>
      </c>
      <c r="B81" s="118" t="s">
        <v>263</v>
      </c>
      <c r="C81" s="118" t="s">
        <v>258</v>
      </c>
      <c r="D81" s="121"/>
      <c r="E81" s="118">
        <v>0.09</v>
      </c>
      <c r="F81" s="118">
        <v>39.42</v>
      </c>
      <c r="G81" s="118">
        <v>21.03</v>
      </c>
      <c r="H81" s="121">
        <v>26.6</v>
      </c>
      <c r="I81" s="118">
        <v>0.26</v>
      </c>
      <c r="J81" s="118">
        <v>0.21</v>
      </c>
      <c r="K81" s="121">
        <v>10.74</v>
      </c>
      <c r="L81" s="118">
        <v>0.05</v>
      </c>
    </row>
    <row r="82" spans="1:14" s="118" customFormat="1" x14ac:dyDescent="0.3">
      <c r="A82" s="118" t="s">
        <v>260</v>
      </c>
      <c r="B82" s="118" t="s">
        <v>263</v>
      </c>
      <c r="C82" s="118" t="s">
        <v>258</v>
      </c>
      <c r="D82" s="121"/>
      <c r="E82" s="118">
        <v>0.12</v>
      </c>
      <c r="F82" s="118">
        <v>39.15</v>
      </c>
      <c r="G82" s="118">
        <v>21.1</v>
      </c>
      <c r="H82" s="121">
        <v>27.47</v>
      </c>
      <c r="I82" s="118">
        <v>0.27</v>
      </c>
      <c r="J82" s="118">
        <v>0.22</v>
      </c>
      <c r="K82" s="121">
        <v>10.67</v>
      </c>
    </row>
    <row r="83" spans="1:14" s="118" customFormat="1" x14ac:dyDescent="0.3">
      <c r="A83" s="118" t="s">
        <v>260</v>
      </c>
      <c r="B83" s="118" t="s">
        <v>263</v>
      </c>
      <c r="C83" s="118" t="s">
        <v>258</v>
      </c>
      <c r="D83" s="121"/>
      <c r="E83" s="118">
        <v>0.13</v>
      </c>
      <c r="F83" s="118">
        <v>38.4</v>
      </c>
      <c r="G83" s="118">
        <v>20.98</v>
      </c>
      <c r="H83" s="121">
        <v>28.02</v>
      </c>
      <c r="I83" s="118">
        <v>0.26</v>
      </c>
      <c r="J83" s="118">
        <v>0.22</v>
      </c>
      <c r="K83" s="121">
        <v>10.3</v>
      </c>
    </row>
    <row r="84" spans="1:14" s="118" customFormat="1" x14ac:dyDescent="0.3">
      <c r="A84" s="118" t="s">
        <v>260</v>
      </c>
      <c r="B84" s="118" t="s">
        <v>263</v>
      </c>
      <c r="C84" s="118" t="s">
        <v>258</v>
      </c>
      <c r="D84" s="121"/>
      <c r="E84" s="118">
        <v>0.11</v>
      </c>
      <c r="F84" s="118">
        <v>38.619999999999997</v>
      </c>
      <c r="G84" s="118">
        <v>21.6</v>
      </c>
      <c r="H84" s="121">
        <v>27.63</v>
      </c>
      <c r="I84" s="118">
        <v>0.25</v>
      </c>
      <c r="J84" s="118">
        <v>0.23</v>
      </c>
      <c r="K84" s="121">
        <v>10.49</v>
      </c>
    </row>
    <row r="85" spans="1:14" s="118" customFormat="1" x14ac:dyDescent="0.3">
      <c r="A85" s="118" t="s">
        <v>260</v>
      </c>
      <c r="B85" s="118" t="s">
        <v>263</v>
      </c>
      <c r="C85" s="118" t="s">
        <v>258</v>
      </c>
      <c r="D85" s="121"/>
      <c r="E85" s="118">
        <v>0.09</v>
      </c>
      <c r="F85" s="118">
        <v>40.1</v>
      </c>
      <c r="G85" s="118">
        <v>20.58</v>
      </c>
      <c r="H85" s="121">
        <v>26.85</v>
      </c>
      <c r="I85" s="118">
        <v>0.26</v>
      </c>
      <c r="J85" s="118">
        <v>0.23</v>
      </c>
      <c r="K85" s="121">
        <v>10.9</v>
      </c>
      <c r="L85" s="118">
        <v>0.03</v>
      </c>
    </row>
    <row r="86" spans="1:14" s="118" customFormat="1" x14ac:dyDescent="0.3">
      <c r="A86" s="118" t="s">
        <v>260</v>
      </c>
      <c r="B86" s="118" t="s">
        <v>263</v>
      </c>
      <c r="C86" s="118" t="s">
        <v>258</v>
      </c>
      <c r="D86" s="121"/>
      <c r="E86" s="118">
        <v>0.13</v>
      </c>
      <c r="F86" s="118">
        <v>40.18</v>
      </c>
      <c r="G86" s="118">
        <v>20.010000000000002</v>
      </c>
      <c r="H86" s="121">
        <v>26.83</v>
      </c>
      <c r="I86" s="118">
        <v>0.28000000000000003</v>
      </c>
      <c r="J86" s="118">
        <v>0.2</v>
      </c>
      <c r="K86" s="121">
        <v>10.73</v>
      </c>
    </row>
    <row r="87" spans="1:14" s="118" customFormat="1" x14ac:dyDescent="0.3">
      <c r="A87" s="118" t="s">
        <v>260</v>
      </c>
      <c r="B87" s="118" t="s">
        <v>263</v>
      </c>
      <c r="C87" s="118" t="s">
        <v>258</v>
      </c>
      <c r="D87" s="121"/>
      <c r="E87" s="118">
        <v>0.12</v>
      </c>
      <c r="F87" s="118">
        <v>39.35</v>
      </c>
      <c r="G87" s="118">
        <v>20.99</v>
      </c>
      <c r="H87" s="121">
        <v>27.27</v>
      </c>
      <c r="I87" s="118">
        <v>0.28000000000000003</v>
      </c>
      <c r="J87" s="118">
        <v>0.22</v>
      </c>
      <c r="K87" s="121">
        <v>10.56</v>
      </c>
    </row>
    <row r="88" spans="1:14" s="118" customFormat="1" x14ac:dyDescent="0.3">
      <c r="A88" s="118" t="s">
        <v>260</v>
      </c>
      <c r="B88" s="118" t="s">
        <v>263</v>
      </c>
      <c r="C88" s="118" t="s">
        <v>258</v>
      </c>
      <c r="D88" s="121"/>
      <c r="E88" s="118">
        <v>0.13</v>
      </c>
      <c r="F88" s="118">
        <v>38.96</v>
      </c>
      <c r="G88" s="118">
        <v>20.92</v>
      </c>
      <c r="H88" s="121">
        <v>27.58</v>
      </c>
      <c r="I88" s="118">
        <v>0.27</v>
      </c>
      <c r="J88" s="118">
        <v>0.21</v>
      </c>
      <c r="K88" s="121">
        <v>10.51</v>
      </c>
    </row>
    <row r="89" spans="1:14" s="118" customFormat="1" x14ac:dyDescent="0.3">
      <c r="A89" s="118" t="s">
        <v>260</v>
      </c>
      <c r="B89" s="118" t="s">
        <v>263</v>
      </c>
      <c r="C89" s="118" t="s">
        <v>258</v>
      </c>
      <c r="D89" s="121"/>
      <c r="E89" s="118">
        <v>0.12</v>
      </c>
      <c r="F89" s="118">
        <v>38.659999999999997</v>
      </c>
      <c r="G89" s="118">
        <v>20.97</v>
      </c>
      <c r="H89" s="121">
        <v>27.95</v>
      </c>
      <c r="I89" s="118">
        <v>0.26</v>
      </c>
      <c r="J89" s="118">
        <v>0.24</v>
      </c>
      <c r="K89" s="121">
        <v>10.4</v>
      </c>
    </row>
    <row r="90" spans="1:14" s="118" customFormat="1" x14ac:dyDescent="0.3">
      <c r="A90" s="118" t="s">
        <v>260</v>
      </c>
      <c r="B90" s="118" t="s">
        <v>263</v>
      </c>
      <c r="C90" s="118" t="s">
        <v>258</v>
      </c>
      <c r="D90" s="121"/>
      <c r="E90" s="118">
        <v>0.12</v>
      </c>
      <c r="F90" s="118">
        <v>38.67</v>
      </c>
      <c r="G90" s="118">
        <v>20.8</v>
      </c>
      <c r="H90" s="121">
        <v>27.73</v>
      </c>
      <c r="I90" s="118">
        <v>0.28000000000000003</v>
      </c>
      <c r="J90" s="118">
        <v>0.21</v>
      </c>
      <c r="K90" s="121">
        <v>10.46</v>
      </c>
    </row>
    <row r="91" spans="1:14" s="118" customFormat="1" x14ac:dyDescent="0.3">
      <c r="A91" s="118" t="s">
        <v>260</v>
      </c>
      <c r="B91" s="118" t="s">
        <v>263</v>
      </c>
      <c r="C91" s="118" t="s">
        <v>258</v>
      </c>
      <c r="D91" s="121">
        <v>0.03</v>
      </c>
      <c r="E91" s="118">
        <v>0.44</v>
      </c>
      <c r="F91" s="118">
        <v>25.27</v>
      </c>
      <c r="G91" s="118">
        <v>29.83</v>
      </c>
      <c r="H91" s="121">
        <v>33.83</v>
      </c>
      <c r="I91" s="118">
        <v>0.26</v>
      </c>
      <c r="J91" s="118">
        <v>0.28000000000000003</v>
      </c>
      <c r="K91" s="121">
        <v>7.78</v>
      </c>
    </row>
    <row r="92" spans="1:14" s="118" customFormat="1" x14ac:dyDescent="0.3">
      <c r="A92" s="118" t="s">
        <v>260</v>
      </c>
      <c r="B92" s="118" t="s">
        <v>263</v>
      </c>
      <c r="C92" s="118" t="s">
        <v>258</v>
      </c>
      <c r="D92" s="121"/>
      <c r="E92" s="118">
        <v>0.46</v>
      </c>
      <c r="F92" s="118">
        <v>25.34</v>
      </c>
      <c r="G92" s="118">
        <v>30.14</v>
      </c>
      <c r="H92" s="121">
        <v>33.79</v>
      </c>
      <c r="I92" s="118">
        <v>0.26</v>
      </c>
      <c r="J92" s="118">
        <v>0.3</v>
      </c>
      <c r="K92" s="121">
        <v>7.62</v>
      </c>
    </row>
    <row r="93" spans="1:14" s="118" customFormat="1" x14ac:dyDescent="0.3">
      <c r="A93" s="118" t="s">
        <v>260</v>
      </c>
      <c r="B93" s="118" t="s">
        <v>263</v>
      </c>
      <c r="C93" s="118" t="s">
        <v>258</v>
      </c>
      <c r="D93" s="121"/>
      <c r="E93" s="118">
        <v>0.43</v>
      </c>
      <c r="F93" s="118">
        <v>25.46</v>
      </c>
      <c r="G93" s="118">
        <v>30.28</v>
      </c>
      <c r="H93" s="121">
        <v>33.92</v>
      </c>
      <c r="I93" s="118">
        <v>0.26</v>
      </c>
      <c r="J93" s="118">
        <v>0.28999999999999998</v>
      </c>
      <c r="K93" s="121">
        <v>7.67</v>
      </c>
    </row>
    <row r="94" spans="1:14" s="118" customFormat="1" x14ac:dyDescent="0.3">
      <c r="A94" s="118" t="s">
        <v>260</v>
      </c>
      <c r="B94" s="118" t="s">
        <v>263</v>
      </c>
      <c r="C94" s="118" t="s">
        <v>258</v>
      </c>
      <c r="D94" s="121"/>
      <c r="E94" s="118">
        <v>0.43</v>
      </c>
      <c r="F94" s="118">
        <v>25.43</v>
      </c>
      <c r="G94" s="118">
        <v>30.21</v>
      </c>
      <c r="H94" s="121">
        <v>33.729999999999997</v>
      </c>
      <c r="I94" s="118">
        <v>0.25</v>
      </c>
      <c r="J94" s="118">
        <v>0.28999999999999998</v>
      </c>
      <c r="K94" s="121">
        <v>7.7</v>
      </c>
    </row>
    <row r="95" spans="1:14" s="118" customFormat="1" x14ac:dyDescent="0.3">
      <c r="A95" s="118" t="s">
        <v>260</v>
      </c>
      <c r="B95" s="118" t="s">
        <v>263</v>
      </c>
      <c r="C95" s="118" t="s">
        <v>258</v>
      </c>
      <c r="D95" s="121">
        <v>0.03</v>
      </c>
      <c r="E95" s="118">
        <v>0.44</v>
      </c>
      <c r="F95" s="118">
        <v>25.63</v>
      </c>
      <c r="G95" s="118">
        <v>29.73</v>
      </c>
      <c r="H95" s="121">
        <v>33.5</v>
      </c>
      <c r="I95" s="118">
        <v>0.25</v>
      </c>
      <c r="J95" s="118">
        <v>0.28000000000000003</v>
      </c>
      <c r="K95" s="121">
        <v>7.83</v>
      </c>
    </row>
    <row r="96" spans="1:14" s="118" customFormat="1" x14ac:dyDescent="0.3">
      <c r="A96" s="118" t="s">
        <v>261</v>
      </c>
      <c r="B96" s="118" t="s">
        <v>263</v>
      </c>
      <c r="C96" s="118" t="s">
        <v>258</v>
      </c>
      <c r="D96" s="121"/>
      <c r="E96" s="118">
        <v>1.37</v>
      </c>
      <c r="F96" s="118">
        <v>4.03</v>
      </c>
      <c r="G96" s="118">
        <v>25.59</v>
      </c>
      <c r="H96" s="121">
        <v>59.94</v>
      </c>
      <c r="I96" s="118">
        <v>0.56999999999999995</v>
      </c>
      <c r="J96" s="118">
        <v>0.48</v>
      </c>
      <c r="K96" s="121">
        <v>2.79</v>
      </c>
      <c r="N96" s="118">
        <v>0.04</v>
      </c>
    </row>
    <row r="97" spans="1:15" s="118" customFormat="1" x14ac:dyDescent="0.3">
      <c r="A97" s="118" t="s">
        <v>261</v>
      </c>
      <c r="B97" s="118" t="s">
        <v>263</v>
      </c>
      <c r="C97" s="118" t="s">
        <v>258</v>
      </c>
      <c r="D97" s="121"/>
      <c r="E97" s="118">
        <v>1.4</v>
      </c>
      <c r="F97" s="118">
        <v>3.98</v>
      </c>
      <c r="G97" s="118">
        <v>25.65</v>
      </c>
      <c r="H97" s="121">
        <v>59.99</v>
      </c>
      <c r="I97" s="118">
        <v>0.56999999999999995</v>
      </c>
      <c r="J97" s="118">
        <v>0.5</v>
      </c>
      <c r="K97" s="121">
        <v>2.77</v>
      </c>
    </row>
    <row r="98" spans="1:15" s="118" customFormat="1" x14ac:dyDescent="0.3">
      <c r="A98" s="118" t="s">
        <v>261</v>
      </c>
      <c r="B98" s="118" t="s">
        <v>263</v>
      </c>
      <c r="C98" s="118" t="s">
        <v>258</v>
      </c>
      <c r="D98" s="121"/>
      <c r="E98" s="118">
        <v>1.43</v>
      </c>
      <c r="F98" s="118">
        <v>4</v>
      </c>
      <c r="G98" s="118">
        <v>25.61</v>
      </c>
      <c r="H98" s="121">
        <v>59.98</v>
      </c>
      <c r="I98" s="118">
        <v>0.55000000000000004</v>
      </c>
      <c r="J98" s="118">
        <v>0.5</v>
      </c>
      <c r="K98" s="121">
        <v>2.74</v>
      </c>
      <c r="N98" s="118">
        <v>0.05</v>
      </c>
    </row>
    <row r="99" spans="1:15" s="118" customFormat="1" x14ac:dyDescent="0.3">
      <c r="A99" s="118" t="s">
        <v>261</v>
      </c>
      <c r="B99" s="118" t="s">
        <v>263</v>
      </c>
      <c r="C99" s="118" t="s">
        <v>258</v>
      </c>
      <c r="D99" s="121"/>
      <c r="E99" s="118">
        <v>1.32</v>
      </c>
      <c r="F99" s="118">
        <v>4.0199999999999996</v>
      </c>
      <c r="G99" s="118">
        <v>25.71</v>
      </c>
      <c r="H99" s="121">
        <v>60.11</v>
      </c>
      <c r="I99" s="118">
        <v>0.56000000000000005</v>
      </c>
      <c r="J99" s="118">
        <v>0.49</v>
      </c>
      <c r="K99" s="121">
        <v>2.84</v>
      </c>
    </row>
    <row r="100" spans="1:15" s="118" customFormat="1" x14ac:dyDescent="0.3">
      <c r="A100" s="118" t="s">
        <v>261</v>
      </c>
      <c r="B100" s="118" t="s">
        <v>263</v>
      </c>
      <c r="C100" s="118" t="s">
        <v>258</v>
      </c>
      <c r="D100" s="121"/>
      <c r="E100" s="118">
        <v>1.23</v>
      </c>
      <c r="F100" s="118">
        <v>4.3</v>
      </c>
      <c r="G100" s="118">
        <v>25.74</v>
      </c>
      <c r="H100" s="121">
        <v>59.21</v>
      </c>
      <c r="I100" s="118">
        <v>0.55000000000000004</v>
      </c>
      <c r="J100" s="118">
        <v>0.49</v>
      </c>
      <c r="K100" s="121">
        <v>2.96</v>
      </c>
    </row>
    <row r="101" spans="1:15" s="118" customFormat="1" x14ac:dyDescent="0.3">
      <c r="A101" s="118" t="s">
        <v>261</v>
      </c>
      <c r="B101" s="118" t="s">
        <v>263</v>
      </c>
      <c r="C101" s="118" t="s">
        <v>258</v>
      </c>
      <c r="D101" s="121"/>
      <c r="E101" s="118">
        <v>1.01</v>
      </c>
      <c r="F101" s="118">
        <v>5.25</v>
      </c>
      <c r="G101" s="118">
        <v>26.99</v>
      </c>
      <c r="H101" s="121">
        <v>58.25</v>
      </c>
      <c r="I101" s="118">
        <v>0.53</v>
      </c>
      <c r="J101" s="118">
        <v>0.5</v>
      </c>
      <c r="K101" s="121">
        <v>2.89</v>
      </c>
    </row>
    <row r="102" spans="1:15" s="118" customFormat="1" x14ac:dyDescent="0.3">
      <c r="A102" s="118" t="s">
        <v>261</v>
      </c>
      <c r="B102" s="118" t="s">
        <v>263</v>
      </c>
      <c r="C102" s="118" t="s">
        <v>258</v>
      </c>
      <c r="D102" s="121"/>
      <c r="E102" s="118">
        <v>0.99</v>
      </c>
      <c r="F102" s="118">
        <v>5.74</v>
      </c>
      <c r="G102" s="118">
        <v>28.27</v>
      </c>
      <c r="H102" s="121">
        <v>56.44</v>
      </c>
      <c r="I102" s="118">
        <v>0.53</v>
      </c>
      <c r="J102" s="118">
        <v>0.48</v>
      </c>
      <c r="K102" s="121">
        <v>3.11</v>
      </c>
      <c r="N102" s="118">
        <v>0.06</v>
      </c>
    </row>
    <row r="103" spans="1:15" s="118" customFormat="1" x14ac:dyDescent="0.3">
      <c r="A103" s="118" t="s">
        <v>261</v>
      </c>
      <c r="B103" s="118" t="s">
        <v>263</v>
      </c>
      <c r="C103" s="118" t="s">
        <v>258</v>
      </c>
      <c r="D103" s="121"/>
      <c r="E103" s="118">
        <v>1</v>
      </c>
      <c r="F103" s="118">
        <v>6.12</v>
      </c>
      <c r="G103" s="118">
        <v>29.32</v>
      </c>
      <c r="H103" s="121">
        <v>55.38</v>
      </c>
      <c r="I103" s="118">
        <v>0.5</v>
      </c>
      <c r="J103" s="118">
        <v>0.52</v>
      </c>
      <c r="K103" s="121">
        <v>3.24</v>
      </c>
    </row>
    <row r="104" spans="1:15" s="118" customFormat="1" x14ac:dyDescent="0.3">
      <c r="A104" s="118" t="s">
        <v>261</v>
      </c>
      <c r="B104" s="118" t="s">
        <v>263</v>
      </c>
      <c r="C104" s="118" t="s">
        <v>258</v>
      </c>
      <c r="D104" s="121"/>
      <c r="E104" s="118">
        <v>1.04</v>
      </c>
      <c r="F104" s="118">
        <v>6.21</v>
      </c>
      <c r="G104" s="118">
        <v>29.37</v>
      </c>
      <c r="H104" s="121">
        <v>55.07</v>
      </c>
      <c r="I104" s="118">
        <v>0.49</v>
      </c>
      <c r="J104" s="118">
        <v>0.53</v>
      </c>
      <c r="K104" s="121">
        <v>3.21</v>
      </c>
    </row>
    <row r="105" spans="1:15" s="118" customFormat="1" x14ac:dyDescent="0.3">
      <c r="A105" s="118" t="s">
        <v>261</v>
      </c>
      <c r="B105" s="118" t="s">
        <v>263</v>
      </c>
      <c r="C105" s="118" t="s">
        <v>258</v>
      </c>
      <c r="D105" s="121"/>
      <c r="E105" s="118">
        <v>0.99</v>
      </c>
      <c r="F105" s="118">
        <v>6.36</v>
      </c>
      <c r="G105" s="118">
        <v>29.03</v>
      </c>
      <c r="H105" s="121">
        <v>54.75</v>
      </c>
      <c r="I105" s="118">
        <v>0.49</v>
      </c>
      <c r="J105" s="118">
        <v>0.52</v>
      </c>
      <c r="K105" s="121">
        <v>3.3</v>
      </c>
    </row>
    <row r="106" spans="1:15" s="118" customFormat="1" x14ac:dyDescent="0.3">
      <c r="A106" s="118" t="s">
        <v>256</v>
      </c>
      <c r="B106" s="118" t="s">
        <v>264</v>
      </c>
      <c r="C106" s="118" t="s">
        <v>258</v>
      </c>
      <c r="D106" s="121">
        <v>56.74</v>
      </c>
      <c r="E106" s="119">
        <v>0.05</v>
      </c>
      <c r="F106" s="119">
        <v>1.46</v>
      </c>
      <c r="G106" s="119">
        <v>7.0000000000000007E-2</v>
      </c>
      <c r="H106" s="119">
        <v>8.5500000000000007</v>
      </c>
      <c r="I106" s="119">
        <v>0.08</v>
      </c>
      <c r="J106" s="119">
        <v>0.22</v>
      </c>
      <c r="K106" s="121">
        <v>33.229999999999997</v>
      </c>
      <c r="L106" s="119">
        <v>0.2</v>
      </c>
      <c r="M106" s="119"/>
      <c r="N106" s="119"/>
      <c r="O106" s="119"/>
    </row>
    <row r="107" spans="1:15" s="118" customFormat="1" x14ac:dyDescent="0.3">
      <c r="A107" s="118" t="s">
        <v>256</v>
      </c>
      <c r="B107" s="118" t="s">
        <v>264</v>
      </c>
      <c r="C107" s="118" t="s">
        <v>258</v>
      </c>
      <c r="D107" s="121">
        <v>56.43</v>
      </c>
      <c r="E107" s="119">
        <v>7.0000000000000007E-2</v>
      </c>
      <c r="F107" s="119">
        <v>1.8</v>
      </c>
      <c r="G107" s="119">
        <v>0.15</v>
      </c>
      <c r="H107" s="119">
        <v>8.68</v>
      </c>
      <c r="I107" s="119">
        <v>0.06</v>
      </c>
      <c r="J107" s="119">
        <v>0.22</v>
      </c>
      <c r="K107" s="121">
        <v>32.799999999999997</v>
      </c>
      <c r="L107" s="119">
        <v>0.19</v>
      </c>
      <c r="M107" s="119"/>
      <c r="N107" s="119"/>
      <c r="O107" s="119"/>
    </row>
    <row r="108" spans="1:15" s="118" customFormat="1" x14ac:dyDescent="0.3">
      <c r="A108" s="118" t="s">
        <v>256</v>
      </c>
      <c r="B108" s="118" t="s">
        <v>264</v>
      </c>
      <c r="C108" s="118" t="s">
        <v>258</v>
      </c>
      <c r="D108" s="121">
        <v>56.68</v>
      </c>
      <c r="E108" s="119">
        <v>0.06</v>
      </c>
      <c r="F108" s="119">
        <v>1.46</v>
      </c>
      <c r="G108" s="119">
        <v>0.11</v>
      </c>
      <c r="H108" s="119">
        <v>8.73</v>
      </c>
      <c r="I108" s="119">
        <v>0.05</v>
      </c>
      <c r="J108" s="119">
        <v>0.23</v>
      </c>
      <c r="K108" s="121">
        <v>32.94</v>
      </c>
      <c r="L108" s="119">
        <v>0.1</v>
      </c>
      <c r="M108" s="119"/>
      <c r="N108" s="119"/>
      <c r="O108" s="119"/>
    </row>
    <row r="109" spans="1:15" s="118" customFormat="1" x14ac:dyDescent="0.3">
      <c r="A109" s="118" t="s">
        <v>256</v>
      </c>
      <c r="B109" s="118" t="s">
        <v>264</v>
      </c>
      <c r="C109" s="118" t="s">
        <v>258</v>
      </c>
      <c r="D109" s="121">
        <v>56.22</v>
      </c>
      <c r="E109" s="119">
        <v>0.06</v>
      </c>
      <c r="F109" s="119">
        <v>1.8</v>
      </c>
      <c r="G109" s="119">
        <v>0.14000000000000001</v>
      </c>
      <c r="H109" s="119">
        <v>8.64</v>
      </c>
      <c r="I109" s="119">
        <v>0.06</v>
      </c>
      <c r="J109" s="119">
        <v>0.22</v>
      </c>
      <c r="K109" s="121">
        <v>32.92</v>
      </c>
      <c r="L109" s="119">
        <v>0.17</v>
      </c>
      <c r="M109" s="119"/>
      <c r="N109" s="119"/>
      <c r="O109" s="119"/>
    </row>
    <row r="110" spans="1:15" s="118" customFormat="1" x14ac:dyDescent="0.3">
      <c r="A110" s="118" t="s">
        <v>256</v>
      </c>
      <c r="B110" s="118" t="s">
        <v>264</v>
      </c>
      <c r="C110" s="118" t="s">
        <v>258</v>
      </c>
      <c r="D110" s="121">
        <v>56.27</v>
      </c>
      <c r="E110" s="119">
        <v>0.06</v>
      </c>
      <c r="F110" s="119">
        <v>1.6</v>
      </c>
      <c r="G110" s="119">
        <v>0.16</v>
      </c>
      <c r="H110" s="119">
        <v>8.5</v>
      </c>
      <c r="I110" s="119">
        <v>0.06</v>
      </c>
      <c r="J110" s="119">
        <v>0.21</v>
      </c>
      <c r="K110" s="121">
        <v>32.590000000000003</v>
      </c>
      <c r="L110" s="119">
        <v>0.19</v>
      </c>
      <c r="M110" s="119"/>
      <c r="N110" s="119"/>
      <c r="O110" s="119"/>
    </row>
    <row r="111" spans="1:15" s="118" customFormat="1" x14ac:dyDescent="0.3">
      <c r="A111" s="118" t="s">
        <v>256</v>
      </c>
      <c r="B111" s="118" t="s">
        <v>264</v>
      </c>
      <c r="C111" s="118" t="s">
        <v>258</v>
      </c>
      <c r="D111" s="121">
        <v>56.25</v>
      </c>
      <c r="E111" s="119">
        <v>0.03</v>
      </c>
      <c r="F111" s="119">
        <v>1.65</v>
      </c>
      <c r="G111" s="119">
        <v>0.12</v>
      </c>
      <c r="H111" s="119">
        <v>8.52</v>
      </c>
      <c r="I111" s="119">
        <v>7.0000000000000007E-2</v>
      </c>
      <c r="J111" s="119">
        <v>0.22</v>
      </c>
      <c r="K111" s="121">
        <v>32.340000000000003</v>
      </c>
      <c r="L111" s="119">
        <v>0.14000000000000001</v>
      </c>
      <c r="M111" s="119"/>
      <c r="N111" s="119"/>
      <c r="O111" s="119"/>
    </row>
    <row r="112" spans="1:15" s="118" customFormat="1" x14ac:dyDescent="0.3">
      <c r="A112" s="118" t="s">
        <v>256</v>
      </c>
      <c r="B112" s="118" t="s">
        <v>264</v>
      </c>
      <c r="C112" s="118" t="s">
        <v>258</v>
      </c>
      <c r="D112" s="121">
        <v>56.36</v>
      </c>
      <c r="E112" s="119">
        <v>0.05</v>
      </c>
      <c r="F112" s="119">
        <v>1.67</v>
      </c>
      <c r="G112" s="119">
        <v>0.13</v>
      </c>
      <c r="H112" s="119">
        <v>8.57</v>
      </c>
      <c r="I112" s="119">
        <v>0.06</v>
      </c>
      <c r="J112" s="119">
        <v>0.22</v>
      </c>
      <c r="K112" s="121">
        <v>32.44</v>
      </c>
      <c r="L112" s="119">
        <v>0.17</v>
      </c>
      <c r="M112" s="119"/>
      <c r="N112" s="119"/>
      <c r="O112" s="119"/>
    </row>
    <row r="113" spans="1:15" s="118" customFormat="1" x14ac:dyDescent="0.3">
      <c r="A113" s="118" t="s">
        <v>256</v>
      </c>
      <c r="B113" s="118" t="s">
        <v>264</v>
      </c>
      <c r="C113" s="118" t="s">
        <v>258</v>
      </c>
      <c r="D113" s="121">
        <v>56.33</v>
      </c>
      <c r="E113" s="119">
        <v>0.05</v>
      </c>
      <c r="F113" s="119">
        <v>1.5</v>
      </c>
      <c r="G113" s="119">
        <v>0.13</v>
      </c>
      <c r="H113" s="119">
        <v>8.34</v>
      </c>
      <c r="I113" s="119">
        <v>0.09</v>
      </c>
      <c r="J113" s="119">
        <v>0.21</v>
      </c>
      <c r="K113" s="121">
        <v>32.51</v>
      </c>
      <c r="L113" s="119">
        <v>0.17</v>
      </c>
      <c r="M113" s="119"/>
      <c r="N113" s="119"/>
      <c r="O113" s="119"/>
    </row>
    <row r="114" spans="1:15" s="118" customFormat="1" x14ac:dyDescent="0.3">
      <c r="A114" s="118" t="s">
        <v>256</v>
      </c>
      <c r="B114" s="118" t="s">
        <v>264</v>
      </c>
      <c r="C114" s="118" t="s">
        <v>258</v>
      </c>
      <c r="D114" s="121">
        <v>56.41</v>
      </c>
      <c r="E114" s="119">
        <v>0.08</v>
      </c>
      <c r="F114" s="119">
        <v>1.62</v>
      </c>
      <c r="G114" s="119">
        <v>0.11</v>
      </c>
      <c r="H114" s="119">
        <v>8.51</v>
      </c>
      <c r="I114" s="119">
        <v>7.0000000000000007E-2</v>
      </c>
      <c r="J114" s="119">
        <v>0.23</v>
      </c>
      <c r="K114" s="121">
        <v>32.549999999999997</v>
      </c>
      <c r="L114" s="119">
        <v>0.12</v>
      </c>
      <c r="M114" s="119"/>
      <c r="N114" s="119"/>
      <c r="O114" s="119"/>
    </row>
    <row r="115" spans="1:15" s="118" customFormat="1" x14ac:dyDescent="0.3">
      <c r="A115" s="118" t="s">
        <v>256</v>
      </c>
      <c r="B115" s="118" t="s">
        <v>264</v>
      </c>
      <c r="C115" s="118" t="s">
        <v>258</v>
      </c>
      <c r="D115" s="121">
        <v>56.54</v>
      </c>
      <c r="E115" s="119">
        <v>0.05</v>
      </c>
      <c r="F115" s="119">
        <v>1.79</v>
      </c>
      <c r="G115" s="119">
        <v>0.12</v>
      </c>
      <c r="H115" s="119">
        <v>8.61</v>
      </c>
      <c r="I115" s="119">
        <v>7.0000000000000007E-2</v>
      </c>
      <c r="J115" s="119">
        <v>0.23</v>
      </c>
      <c r="K115" s="121">
        <v>32.99</v>
      </c>
      <c r="L115" s="119">
        <v>0.18</v>
      </c>
      <c r="M115" s="119"/>
      <c r="N115" s="119"/>
      <c r="O115" s="119"/>
    </row>
    <row r="116" spans="1:15" s="118" customFormat="1" x14ac:dyDescent="0.3">
      <c r="A116" s="118" t="s">
        <v>259</v>
      </c>
      <c r="B116" s="118" t="s">
        <v>264</v>
      </c>
      <c r="C116" s="118" t="s">
        <v>258</v>
      </c>
      <c r="D116" s="121">
        <v>55.37</v>
      </c>
      <c r="E116" s="119">
        <v>0.06</v>
      </c>
      <c r="F116" s="119">
        <v>1.79</v>
      </c>
      <c r="G116" s="119">
        <v>0.11</v>
      </c>
      <c r="H116" s="121">
        <v>10.92</v>
      </c>
      <c r="I116" s="119">
        <v>7.0000000000000007E-2</v>
      </c>
      <c r="J116" s="119">
        <v>0.28000000000000003</v>
      </c>
      <c r="K116" s="121">
        <v>30.79</v>
      </c>
      <c r="L116" s="119">
        <v>0.21</v>
      </c>
      <c r="M116" s="119"/>
      <c r="N116" s="119"/>
      <c r="O116" s="119"/>
    </row>
    <row r="117" spans="1:15" s="118" customFormat="1" x14ac:dyDescent="0.3">
      <c r="A117" s="118" t="s">
        <v>259</v>
      </c>
      <c r="B117" s="118" t="s">
        <v>264</v>
      </c>
      <c r="C117" s="118" t="s">
        <v>258</v>
      </c>
      <c r="D117" s="121">
        <v>56.07</v>
      </c>
      <c r="E117" s="119">
        <v>0.06</v>
      </c>
      <c r="F117" s="119">
        <v>1.54</v>
      </c>
      <c r="G117" s="119">
        <v>7.0000000000000007E-2</v>
      </c>
      <c r="H117" s="121">
        <v>10.85</v>
      </c>
      <c r="I117" s="119">
        <v>0.05</v>
      </c>
      <c r="J117" s="119">
        <v>0.26</v>
      </c>
      <c r="K117" s="121">
        <v>31.29</v>
      </c>
      <c r="L117" s="119">
        <v>0.15</v>
      </c>
      <c r="M117" s="119"/>
      <c r="N117" s="119"/>
      <c r="O117" s="119"/>
    </row>
    <row r="118" spans="1:15" s="118" customFormat="1" x14ac:dyDescent="0.3">
      <c r="A118" s="118" t="s">
        <v>259</v>
      </c>
      <c r="B118" s="118" t="s">
        <v>264</v>
      </c>
      <c r="C118" s="118" t="s">
        <v>258</v>
      </c>
      <c r="D118" s="121">
        <v>55.76</v>
      </c>
      <c r="E118" s="119">
        <v>0.05</v>
      </c>
      <c r="F118" s="119">
        <v>1.81</v>
      </c>
      <c r="G118" s="119">
        <v>0.12</v>
      </c>
      <c r="H118" s="121">
        <v>10.85</v>
      </c>
      <c r="I118" s="119">
        <v>0.05</v>
      </c>
      <c r="J118" s="119">
        <v>0.25</v>
      </c>
      <c r="K118" s="121">
        <v>31.26</v>
      </c>
      <c r="L118" s="119">
        <v>0.2</v>
      </c>
      <c r="M118" s="119"/>
      <c r="N118" s="119"/>
      <c r="O118" s="119"/>
    </row>
    <row r="119" spans="1:15" s="118" customFormat="1" x14ac:dyDescent="0.3">
      <c r="A119" s="118" t="s">
        <v>259</v>
      </c>
      <c r="B119" s="118" t="s">
        <v>264</v>
      </c>
      <c r="C119" s="118" t="s">
        <v>258</v>
      </c>
      <c r="D119" s="121">
        <v>55.99</v>
      </c>
      <c r="E119" s="119">
        <v>0.05</v>
      </c>
      <c r="F119" s="119">
        <v>1.6</v>
      </c>
      <c r="G119" s="119">
        <v>0.1</v>
      </c>
      <c r="H119" s="121">
        <v>10.99</v>
      </c>
      <c r="I119" s="119">
        <v>0.06</v>
      </c>
      <c r="J119" s="119">
        <v>0.25</v>
      </c>
      <c r="K119" s="121">
        <v>31.31</v>
      </c>
      <c r="L119" s="119">
        <v>0.17</v>
      </c>
      <c r="M119" s="119"/>
      <c r="N119" s="119"/>
      <c r="O119" s="119"/>
    </row>
    <row r="120" spans="1:15" s="118" customFormat="1" x14ac:dyDescent="0.3">
      <c r="A120" s="118" t="s">
        <v>259</v>
      </c>
      <c r="B120" s="118" t="s">
        <v>264</v>
      </c>
      <c r="C120" s="118" t="s">
        <v>258</v>
      </c>
      <c r="D120" s="121">
        <v>55.87</v>
      </c>
      <c r="E120" s="119">
        <v>0.05</v>
      </c>
      <c r="F120" s="119">
        <v>1.62</v>
      </c>
      <c r="G120" s="119">
        <v>0.1</v>
      </c>
      <c r="H120" s="121">
        <v>11.01</v>
      </c>
      <c r="I120" s="119">
        <v>0.05</v>
      </c>
      <c r="J120" s="119">
        <v>0.25</v>
      </c>
      <c r="K120" s="121">
        <v>31.12</v>
      </c>
      <c r="L120" s="119">
        <v>0.17</v>
      </c>
      <c r="M120" s="119"/>
      <c r="N120" s="119"/>
      <c r="O120" s="119"/>
    </row>
    <row r="121" spans="1:15" s="118" customFormat="1" x14ac:dyDescent="0.3">
      <c r="A121" s="118" t="s">
        <v>259</v>
      </c>
      <c r="B121" s="118" t="s">
        <v>264</v>
      </c>
      <c r="C121" s="118" t="s">
        <v>258</v>
      </c>
      <c r="D121" s="121">
        <v>55.95</v>
      </c>
      <c r="E121" s="119">
        <v>0.05</v>
      </c>
      <c r="F121" s="119">
        <v>1.72</v>
      </c>
      <c r="G121" s="119">
        <v>0.08</v>
      </c>
      <c r="H121" s="121">
        <v>10.62</v>
      </c>
      <c r="I121" s="119">
        <v>0.06</v>
      </c>
      <c r="J121" s="119">
        <v>0.24</v>
      </c>
      <c r="K121" s="121">
        <v>31.37</v>
      </c>
      <c r="L121" s="119">
        <v>0.21</v>
      </c>
      <c r="M121" s="119"/>
      <c r="N121" s="119"/>
      <c r="O121" s="119"/>
    </row>
    <row r="122" spans="1:15" s="118" customFormat="1" x14ac:dyDescent="0.3">
      <c r="A122" s="118" t="s">
        <v>259</v>
      </c>
      <c r="B122" s="118" t="s">
        <v>264</v>
      </c>
      <c r="C122" s="118" t="s">
        <v>258</v>
      </c>
      <c r="D122" s="121">
        <v>55.71</v>
      </c>
      <c r="E122" s="119">
        <v>0.06</v>
      </c>
      <c r="F122" s="119">
        <v>1.8</v>
      </c>
      <c r="G122" s="119">
        <v>0.1</v>
      </c>
      <c r="H122" s="121">
        <v>10.59</v>
      </c>
      <c r="I122" s="119">
        <v>0.06</v>
      </c>
      <c r="J122" s="119">
        <v>0.25</v>
      </c>
      <c r="K122" s="121">
        <v>31.2</v>
      </c>
      <c r="L122" s="119">
        <v>0.22</v>
      </c>
      <c r="M122" s="119"/>
      <c r="N122" s="119"/>
      <c r="O122" s="119"/>
    </row>
    <row r="123" spans="1:15" s="118" customFormat="1" x14ac:dyDescent="0.3">
      <c r="A123" s="118" t="s">
        <v>259</v>
      </c>
      <c r="B123" s="118" t="s">
        <v>264</v>
      </c>
      <c r="C123" s="118" t="s">
        <v>258</v>
      </c>
      <c r="D123" s="121">
        <v>56.03</v>
      </c>
      <c r="E123" s="119">
        <v>0.06</v>
      </c>
      <c r="F123" s="119">
        <v>1.62</v>
      </c>
      <c r="G123" s="119">
        <v>0.09</v>
      </c>
      <c r="H123" s="121">
        <v>10.67</v>
      </c>
      <c r="I123" s="119">
        <v>0.08</v>
      </c>
      <c r="J123" s="119">
        <v>0.26</v>
      </c>
      <c r="K123" s="121">
        <v>31.35</v>
      </c>
      <c r="L123" s="119">
        <v>0.2</v>
      </c>
      <c r="M123" s="119"/>
      <c r="N123" s="119"/>
      <c r="O123" s="119"/>
    </row>
    <row r="124" spans="1:15" s="118" customFormat="1" x14ac:dyDescent="0.3">
      <c r="A124" s="118" t="s">
        <v>259</v>
      </c>
      <c r="B124" s="118" t="s">
        <v>264</v>
      </c>
      <c r="C124" s="118" t="s">
        <v>258</v>
      </c>
      <c r="D124" s="121">
        <v>55.9</v>
      </c>
      <c r="E124" s="119">
        <v>0.05</v>
      </c>
      <c r="F124" s="119">
        <v>1.73</v>
      </c>
      <c r="G124" s="119">
        <v>0.11</v>
      </c>
      <c r="H124" s="121">
        <v>10.89</v>
      </c>
      <c r="I124" s="119">
        <v>0.06</v>
      </c>
      <c r="J124" s="119">
        <v>0.27</v>
      </c>
      <c r="K124" s="121">
        <v>31.11</v>
      </c>
      <c r="L124" s="119">
        <v>0.17</v>
      </c>
      <c r="M124" s="119"/>
      <c r="N124" s="119"/>
      <c r="O124" s="119"/>
    </row>
    <row r="125" spans="1:15" s="118" customFormat="1" x14ac:dyDescent="0.3">
      <c r="A125" s="118" t="s">
        <v>260</v>
      </c>
      <c r="B125" s="118" t="s">
        <v>264</v>
      </c>
      <c r="C125" s="118" t="s">
        <v>258</v>
      </c>
      <c r="D125" s="121">
        <v>56.26</v>
      </c>
      <c r="E125" s="119">
        <v>0.03</v>
      </c>
      <c r="F125" s="119">
        <v>1.4</v>
      </c>
      <c r="G125" s="119">
        <v>0.11</v>
      </c>
      <c r="H125" s="119">
        <v>9.77</v>
      </c>
      <c r="I125" s="119">
        <v>7.0000000000000007E-2</v>
      </c>
      <c r="J125" s="119">
        <v>0.23</v>
      </c>
      <c r="K125" s="121">
        <v>31.84</v>
      </c>
      <c r="L125" s="119">
        <v>0.13</v>
      </c>
      <c r="M125" s="119"/>
      <c r="N125" s="119"/>
      <c r="O125" s="119"/>
    </row>
    <row r="126" spans="1:15" s="118" customFormat="1" x14ac:dyDescent="0.3">
      <c r="A126" s="118" t="s">
        <v>260</v>
      </c>
      <c r="B126" s="118" t="s">
        <v>264</v>
      </c>
      <c r="C126" s="118" t="s">
        <v>258</v>
      </c>
      <c r="D126" s="121">
        <v>56.21</v>
      </c>
      <c r="E126" s="119">
        <v>0.04</v>
      </c>
      <c r="F126" s="119">
        <v>1.53</v>
      </c>
      <c r="G126" s="119">
        <v>0.15</v>
      </c>
      <c r="H126" s="119">
        <v>9.4499999999999993</v>
      </c>
      <c r="I126" s="119">
        <v>0.06</v>
      </c>
      <c r="J126" s="119">
        <v>0.23</v>
      </c>
      <c r="K126" s="121">
        <v>32.08</v>
      </c>
      <c r="L126" s="119">
        <v>0.14000000000000001</v>
      </c>
      <c r="M126" s="119"/>
      <c r="N126" s="119"/>
      <c r="O126" s="119"/>
    </row>
    <row r="127" spans="1:15" s="118" customFormat="1" x14ac:dyDescent="0.3">
      <c r="A127" s="118" t="s">
        <v>260</v>
      </c>
      <c r="B127" s="118" t="s">
        <v>264</v>
      </c>
      <c r="C127" s="118" t="s">
        <v>258</v>
      </c>
      <c r="D127" s="121">
        <v>56.14</v>
      </c>
      <c r="E127" s="119">
        <v>0.03</v>
      </c>
      <c r="F127" s="119">
        <v>1.6</v>
      </c>
      <c r="G127" s="119">
        <v>0.13</v>
      </c>
      <c r="H127" s="119">
        <v>9.44</v>
      </c>
      <c r="I127" s="119">
        <v>0.05</v>
      </c>
      <c r="J127" s="119">
        <v>0.23</v>
      </c>
      <c r="K127" s="121">
        <v>31.87</v>
      </c>
      <c r="L127" s="119">
        <v>0.18</v>
      </c>
      <c r="M127" s="119"/>
      <c r="N127" s="119"/>
      <c r="O127" s="119"/>
    </row>
    <row r="128" spans="1:15" s="118" customFormat="1" x14ac:dyDescent="0.3">
      <c r="A128" s="118" t="s">
        <v>260</v>
      </c>
      <c r="B128" s="118" t="s">
        <v>264</v>
      </c>
      <c r="C128" s="118" t="s">
        <v>258</v>
      </c>
      <c r="D128" s="121">
        <v>56.24</v>
      </c>
      <c r="E128" s="119">
        <v>0.04</v>
      </c>
      <c r="F128" s="119">
        <v>1.5</v>
      </c>
      <c r="G128" s="119">
        <v>0.12</v>
      </c>
      <c r="H128" s="119">
        <v>9.52</v>
      </c>
      <c r="I128" s="119">
        <v>7.0000000000000007E-2</v>
      </c>
      <c r="J128" s="119">
        <v>0.23</v>
      </c>
      <c r="K128" s="121">
        <v>32.19</v>
      </c>
      <c r="L128" s="119">
        <v>0.16</v>
      </c>
      <c r="M128" s="119"/>
      <c r="N128" s="119"/>
      <c r="O128" s="119"/>
    </row>
    <row r="129" spans="1:15" s="118" customFormat="1" x14ac:dyDescent="0.3">
      <c r="A129" s="118" t="s">
        <v>260</v>
      </c>
      <c r="B129" s="118" t="s">
        <v>264</v>
      </c>
      <c r="C129" s="118" t="s">
        <v>258</v>
      </c>
      <c r="D129" s="121">
        <v>56.22</v>
      </c>
      <c r="E129" s="119">
        <v>0.03</v>
      </c>
      <c r="F129" s="119">
        <v>1.51</v>
      </c>
      <c r="G129" s="119">
        <v>0.1</v>
      </c>
      <c r="H129" s="119">
        <v>9.6999999999999993</v>
      </c>
      <c r="I129" s="119">
        <v>0.06</v>
      </c>
      <c r="J129" s="119">
        <v>0.23</v>
      </c>
      <c r="K129" s="121">
        <v>32.11</v>
      </c>
      <c r="L129" s="119">
        <v>0.16</v>
      </c>
      <c r="M129" s="119"/>
      <c r="N129" s="119"/>
      <c r="O129" s="119"/>
    </row>
    <row r="130" spans="1:15" s="118" customFormat="1" x14ac:dyDescent="0.3">
      <c r="A130" s="118" t="s">
        <v>260</v>
      </c>
      <c r="B130" s="118" t="s">
        <v>264</v>
      </c>
      <c r="C130" s="118" t="s">
        <v>258</v>
      </c>
      <c r="D130" s="121">
        <v>56.26</v>
      </c>
      <c r="E130" s="119">
        <v>0.03</v>
      </c>
      <c r="F130" s="119">
        <v>1.55</v>
      </c>
      <c r="G130" s="119">
        <v>0.15</v>
      </c>
      <c r="H130" s="119">
        <v>9.59</v>
      </c>
      <c r="I130" s="119">
        <v>0.06</v>
      </c>
      <c r="J130" s="119">
        <v>0.24</v>
      </c>
      <c r="K130" s="121">
        <v>32.06</v>
      </c>
      <c r="L130" s="119">
        <v>0.14000000000000001</v>
      </c>
      <c r="M130" s="119"/>
      <c r="N130" s="119"/>
      <c r="O130" s="119"/>
    </row>
    <row r="131" spans="1:15" s="118" customFormat="1" x14ac:dyDescent="0.3">
      <c r="A131" s="118" t="s">
        <v>260</v>
      </c>
      <c r="B131" s="118" t="s">
        <v>264</v>
      </c>
      <c r="C131" s="118" t="s">
        <v>258</v>
      </c>
      <c r="D131" s="121">
        <v>56.5</v>
      </c>
      <c r="E131" s="119">
        <v>0.03</v>
      </c>
      <c r="F131" s="119">
        <v>1.25</v>
      </c>
      <c r="G131" s="119">
        <v>0.09</v>
      </c>
      <c r="H131" s="119">
        <v>9.39</v>
      </c>
      <c r="I131" s="119">
        <v>0.06</v>
      </c>
      <c r="J131" s="119">
        <v>0.22</v>
      </c>
      <c r="K131" s="121">
        <v>32.39</v>
      </c>
      <c r="L131" s="119">
        <v>0.16</v>
      </c>
      <c r="M131" s="119"/>
      <c r="N131" s="119"/>
      <c r="O131" s="119"/>
    </row>
    <row r="132" spans="1:15" s="118" customFormat="1" x14ac:dyDescent="0.3">
      <c r="A132" s="118" t="s">
        <v>260</v>
      </c>
      <c r="B132" s="118" t="s">
        <v>264</v>
      </c>
      <c r="C132" s="118" t="s">
        <v>258</v>
      </c>
      <c r="D132" s="121">
        <v>56.57</v>
      </c>
      <c r="E132" s="119">
        <v>0.03</v>
      </c>
      <c r="F132" s="119">
        <v>1.31</v>
      </c>
      <c r="G132" s="119">
        <v>0.08</v>
      </c>
      <c r="H132" s="119">
        <v>9.48</v>
      </c>
      <c r="I132" s="119">
        <v>0.09</v>
      </c>
      <c r="J132" s="119">
        <v>0.21</v>
      </c>
      <c r="K132" s="121">
        <v>32.340000000000003</v>
      </c>
      <c r="L132" s="119">
        <v>0.16</v>
      </c>
      <c r="M132" s="119"/>
      <c r="N132" s="119"/>
      <c r="O132" s="119"/>
    </row>
    <row r="133" spans="1:15" s="118" customFormat="1" x14ac:dyDescent="0.3">
      <c r="A133" s="118" t="s">
        <v>260</v>
      </c>
      <c r="B133" s="118" t="s">
        <v>264</v>
      </c>
      <c r="C133" s="118" t="s">
        <v>258</v>
      </c>
      <c r="D133" s="121">
        <v>56.5</v>
      </c>
      <c r="E133" s="119">
        <v>0.05</v>
      </c>
      <c r="F133" s="119">
        <v>1.22</v>
      </c>
      <c r="G133" s="119">
        <v>0.15</v>
      </c>
      <c r="H133" s="119">
        <v>9.4</v>
      </c>
      <c r="I133" s="119">
        <v>0.08</v>
      </c>
      <c r="J133" s="119">
        <v>0.22</v>
      </c>
      <c r="K133" s="121">
        <v>32.33</v>
      </c>
      <c r="L133" s="119">
        <v>0.14000000000000001</v>
      </c>
      <c r="M133" s="119"/>
      <c r="N133" s="119"/>
      <c r="O133" s="119"/>
    </row>
    <row r="134" spans="1:15" s="118" customFormat="1" x14ac:dyDescent="0.3">
      <c r="A134" s="118" t="s">
        <v>260</v>
      </c>
      <c r="B134" s="118" t="s">
        <v>264</v>
      </c>
      <c r="C134" s="118" t="s">
        <v>258</v>
      </c>
      <c r="D134" s="121">
        <v>56.35</v>
      </c>
      <c r="E134" s="119">
        <v>0.05</v>
      </c>
      <c r="F134" s="119">
        <v>1.31</v>
      </c>
      <c r="G134" s="119">
        <v>0.09</v>
      </c>
      <c r="H134" s="119">
        <v>9.41</v>
      </c>
      <c r="I134" s="119">
        <v>0.08</v>
      </c>
      <c r="J134" s="119">
        <v>0.24</v>
      </c>
      <c r="K134" s="121">
        <v>32.14</v>
      </c>
      <c r="L134" s="119">
        <v>0.15</v>
      </c>
      <c r="M134" s="119"/>
      <c r="N134" s="119"/>
      <c r="O134" s="119"/>
    </row>
    <row r="135" spans="1:15" s="118" customFormat="1" x14ac:dyDescent="0.3">
      <c r="A135" s="118" t="s">
        <v>261</v>
      </c>
      <c r="B135" s="118" t="s">
        <v>264</v>
      </c>
      <c r="C135" s="118" t="s">
        <v>258</v>
      </c>
      <c r="D135" s="121">
        <v>57.38</v>
      </c>
      <c r="E135" s="119">
        <v>0.06</v>
      </c>
      <c r="F135" s="119">
        <v>1.1000000000000001</v>
      </c>
      <c r="G135" s="119">
        <v>0.04</v>
      </c>
      <c r="H135" s="119">
        <v>6.97</v>
      </c>
      <c r="I135" s="119">
        <v>7.0000000000000007E-2</v>
      </c>
      <c r="J135" s="119">
        <v>0.23</v>
      </c>
      <c r="K135" s="121">
        <v>34.25</v>
      </c>
      <c r="L135" s="119">
        <v>0.1</v>
      </c>
      <c r="M135" s="119"/>
      <c r="N135" s="119"/>
      <c r="O135" s="119"/>
    </row>
    <row r="136" spans="1:15" s="118" customFormat="1" x14ac:dyDescent="0.3">
      <c r="A136" s="118" t="s">
        <v>261</v>
      </c>
      <c r="B136" s="118" t="s">
        <v>264</v>
      </c>
      <c r="C136" s="118" t="s">
        <v>258</v>
      </c>
      <c r="D136" s="121">
        <v>55.19</v>
      </c>
      <c r="E136" s="119">
        <v>0.05</v>
      </c>
      <c r="F136" s="119">
        <v>1.41</v>
      </c>
      <c r="G136" s="119">
        <v>7.0000000000000007E-2</v>
      </c>
      <c r="H136" s="119">
        <v>7.28</v>
      </c>
      <c r="I136" s="119">
        <v>0.06</v>
      </c>
      <c r="J136" s="119">
        <v>0.46</v>
      </c>
      <c r="K136" s="121">
        <v>33.03</v>
      </c>
      <c r="L136" s="119">
        <v>0.41</v>
      </c>
      <c r="M136" s="119"/>
      <c r="N136" s="119"/>
      <c r="O136" s="119">
        <v>0.01</v>
      </c>
    </row>
    <row r="137" spans="1:15" s="118" customFormat="1" x14ac:dyDescent="0.3">
      <c r="A137" s="118" t="s">
        <v>261</v>
      </c>
      <c r="B137" s="118" t="s">
        <v>264</v>
      </c>
      <c r="C137" s="118" t="s">
        <v>258</v>
      </c>
      <c r="D137" s="121">
        <v>56.93</v>
      </c>
      <c r="E137" s="119">
        <v>7.0000000000000007E-2</v>
      </c>
      <c r="F137" s="119">
        <v>1.49</v>
      </c>
      <c r="G137" s="119">
        <v>0.11</v>
      </c>
      <c r="H137" s="119">
        <v>7.17</v>
      </c>
      <c r="I137" s="119">
        <v>0.06</v>
      </c>
      <c r="J137" s="119">
        <v>0.24</v>
      </c>
      <c r="K137" s="121">
        <v>33.92</v>
      </c>
      <c r="L137" s="119">
        <v>0.08</v>
      </c>
      <c r="M137" s="119"/>
      <c r="N137" s="119"/>
      <c r="O137" s="119"/>
    </row>
    <row r="138" spans="1:15" s="118" customFormat="1" x14ac:dyDescent="0.3">
      <c r="A138" s="118" t="s">
        <v>261</v>
      </c>
      <c r="B138" s="118" t="s">
        <v>264</v>
      </c>
      <c r="C138" s="118" t="s">
        <v>258</v>
      </c>
      <c r="D138" s="121">
        <v>56.95</v>
      </c>
      <c r="E138" s="119">
        <v>0.06</v>
      </c>
      <c r="F138" s="119">
        <v>1.52</v>
      </c>
      <c r="G138" s="119">
        <v>0.09</v>
      </c>
      <c r="H138" s="119">
        <v>7.14</v>
      </c>
      <c r="I138" s="119">
        <v>7.0000000000000007E-2</v>
      </c>
      <c r="J138" s="119">
        <v>0.21</v>
      </c>
      <c r="K138" s="121">
        <v>33.68</v>
      </c>
      <c r="L138" s="119">
        <v>0.11</v>
      </c>
      <c r="M138" s="119"/>
      <c r="N138" s="119"/>
      <c r="O138" s="119"/>
    </row>
    <row r="139" spans="1:15" s="118" customFormat="1" x14ac:dyDescent="0.3">
      <c r="A139" s="118" t="s">
        <v>261</v>
      </c>
      <c r="B139" s="118" t="s">
        <v>264</v>
      </c>
      <c r="C139" s="118" t="s">
        <v>258</v>
      </c>
      <c r="D139" s="121">
        <v>57.08</v>
      </c>
      <c r="E139" s="119">
        <v>7.0000000000000007E-2</v>
      </c>
      <c r="F139" s="119">
        <v>1.29</v>
      </c>
      <c r="G139" s="119">
        <v>0.03</v>
      </c>
      <c r="H139" s="119">
        <v>7.07</v>
      </c>
      <c r="I139" s="119">
        <v>0.08</v>
      </c>
      <c r="J139" s="119">
        <v>0.22</v>
      </c>
      <c r="K139" s="121">
        <v>34.01</v>
      </c>
      <c r="L139" s="119">
        <v>0.11</v>
      </c>
      <c r="M139" s="119"/>
      <c r="N139" s="119"/>
      <c r="O139" s="119"/>
    </row>
    <row r="140" spans="1:15" s="118" customFormat="1" x14ac:dyDescent="0.3">
      <c r="A140" s="118" t="s">
        <v>261</v>
      </c>
      <c r="B140" s="118" t="s">
        <v>264</v>
      </c>
      <c r="C140" s="118" t="s">
        <v>258</v>
      </c>
      <c r="D140" s="121">
        <v>56.82</v>
      </c>
      <c r="E140" s="119">
        <v>0.06</v>
      </c>
      <c r="F140" s="119">
        <v>1.59</v>
      </c>
      <c r="G140" s="119">
        <v>0.11</v>
      </c>
      <c r="H140" s="119">
        <v>7.22</v>
      </c>
      <c r="I140" s="119">
        <v>0.06</v>
      </c>
      <c r="J140" s="119">
        <v>0.24</v>
      </c>
      <c r="K140" s="121">
        <v>33.71</v>
      </c>
      <c r="L140" s="119">
        <v>0.08</v>
      </c>
      <c r="M140" s="119"/>
      <c r="N140" s="119"/>
      <c r="O140" s="119"/>
    </row>
    <row r="141" spans="1:15" s="118" customFormat="1" x14ac:dyDescent="0.3">
      <c r="A141" s="118" t="s">
        <v>261</v>
      </c>
      <c r="B141" s="118" t="s">
        <v>264</v>
      </c>
      <c r="C141" s="118" t="s">
        <v>258</v>
      </c>
      <c r="D141" s="121">
        <v>57.79</v>
      </c>
      <c r="E141" s="119">
        <v>0.04</v>
      </c>
      <c r="F141" s="119">
        <v>0.63</v>
      </c>
      <c r="G141" s="119">
        <v>0.04</v>
      </c>
      <c r="H141" s="119">
        <v>6.8</v>
      </c>
      <c r="I141" s="119">
        <v>7.0000000000000007E-2</v>
      </c>
      <c r="J141" s="119">
        <v>0.2</v>
      </c>
      <c r="K141" s="121">
        <v>34.42</v>
      </c>
      <c r="L141" s="119">
        <v>0.15</v>
      </c>
      <c r="M141" s="119"/>
      <c r="N141" s="119"/>
      <c r="O141" s="119"/>
    </row>
    <row r="142" spans="1:15" s="118" customFormat="1" x14ac:dyDescent="0.3">
      <c r="A142" s="118" t="s">
        <v>261</v>
      </c>
      <c r="B142" s="118" t="s">
        <v>264</v>
      </c>
      <c r="C142" s="118" t="s">
        <v>258</v>
      </c>
      <c r="D142" s="121">
        <v>56.95</v>
      </c>
      <c r="E142" s="119">
        <v>0.08</v>
      </c>
      <c r="F142" s="119">
        <v>1.43</v>
      </c>
      <c r="G142" s="119">
        <v>0.1</v>
      </c>
      <c r="H142" s="119">
        <v>7.21</v>
      </c>
      <c r="I142" s="119">
        <v>0.06</v>
      </c>
      <c r="J142" s="119">
        <v>0.21</v>
      </c>
      <c r="K142" s="121">
        <v>33.92</v>
      </c>
      <c r="L142" s="119">
        <v>0.11</v>
      </c>
      <c r="M142" s="119"/>
      <c r="N142" s="119"/>
      <c r="O142" s="119"/>
    </row>
    <row r="143" spans="1:15" s="118" customFormat="1" x14ac:dyDescent="0.3">
      <c r="A143" s="118" t="s">
        <v>261</v>
      </c>
      <c r="B143" s="118" t="s">
        <v>264</v>
      </c>
      <c r="C143" s="118" t="s">
        <v>258</v>
      </c>
      <c r="D143" s="121">
        <v>57.17</v>
      </c>
      <c r="E143" s="119">
        <v>0.05</v>
      </c>
      <c r="F143" s="119">
        <v>1.17</v>
      </c>
      <c r="G143" s="119">
        <v>0.02</v>
      </c>
      <c r="H143" s="119">
        <v>6.95</v>
      </c>
      <c r="I143" s="119">
        <v>7.0000000000000007E-2</v>
      </c>
      <c r="J143" s="119">
        <v>0.21</v>
      </c>
      <c r="K143" s="121">
        <v>33.950000000000003</v>
      </c>
      <c r="L143" s="119">
        <v>0.12</v>
      </c>
      <c r="M143" s="119"/>
      <c r="N143" s="119"/>
      <c r="O143" s="119"/>
    </row>
    <row r="144" spans="1:15" s="118" customFormat="1" x14ac:dyDescent="0.3">
      <c r="A144" s="118" t="s">
        <v>261</v>
      </c>
      <c r="B144" s="118" t="s">
        <v>264</v>
      </c>
      <c r="C144" s="118" t="s">
        <v>258</v>
      </c>
      <c r="D144" s="121">
        <v>56.94</v>
      </c>
      <c r="E144" s="119">
        <v>0.08</v>
      </c>
      <c r="F144" s="119">
        <v>1.45</v>
      </c>
      <c r="G144" s="119">
        <v>0.09</v>
      </c>
      <c r="H144" s="119">
        <v>7.08</v>
      </c>
      <c r="I144" s="119">
        <v>0.06</v>
      </c>
      <c r="J144" s="119">
        <v>0.23</v>
      </c>
      <c r="K144" s="121">
        <v>33.69</v>
      </c>
      <c r="L144" s="119">
        <v>0.08</v>
      </c>
      <c r="M144" s="119"/>
      <c r="N144" s="119"/>
      <c r="O144" s="119"/>
    </row>
    <row r="145" spans="1:15" s="118" customFormat="1" x14ac:dyDescent="0.3">
      <c r="A145" s="118" t="s">
        <v>256</v>
      </c>
      <c r="B145" s="118" t="s">
        <v>265</v>
      </c>
      <c r="C145" s="118" t="s">
        <v>258</v>
      </c>
      <c r="D145" s="121">
        <v>50.68</v>
      </c>
      <c r="E145" s="118">
        <v>0.49</v>
      </c>
      <c r="F145" s="118">
        <v>8.2799999999999994</v>
      </c>
      <c r="G145" s="118">
        <v>0.65</v>
      </c>
      <c r="H145" s="119">
        <v>3.72</v>
      </c>
      <c r="I145" s="118">
        <v>0.11</v>
      </c>
      <c r="J145" s="118">
        <v>0.09</v>
      </c>
      <c r="K145" s="121">
        <v>20.36</v>
      </c>
      <c r="L145" s="121">
        <v>12.43</v>
      </c>
      <c r="N145" s="118">
        <v>0.91</v>
      </c>
      <c r="O145" s="118">
        <v>0.15</v>
      </c>
    </row>
    <row r="146" spans="1:15" s="118" customFormat="1" x14ac:dyDescent="0.3">
      <c r="A146" s="118" t="s">
        <v>256</v>
      </c>
      <c r="B146" s="118" t="s">
        <v>265</v>
      </c>
      <c r="C146" s="118" t="s">
        <v>258</v>
      </c>
      <c r="D146" s="121">
        <v>50.45</v>
      </c>
      <c r="E146" s="118">
        <v>0.47</v>
      </c>
      <c r="F146" s="118">
        <v>8.42</v>
      </c>
      <c r="G146" s="118">
        <v>0.67</v>
      </c>
      <c r="H146" s="119">
        <v>3.73</v>
      </c>
      <c r="I146" s="118">
        <v>0.12</v>
      </c>
      <c r="J146" s="118">
        <v>0.1</v>
      </c>
      <c r="K146" s="121">
        <v>20.16</v>
      </c>
      <c r="L146" s="121">
        <v>12.44</v>
      </c>
      <c r="N146" s="118">
        <v>0.9</v>
      </c>
      <c r="O146" s="118">
        <v>0.17</v>
      </c>
    </row>
    <row r="147" spans="1:15" s="118" customFormat="1" x14ac:dyDescent="0.3">
      <c r="A147" s="118" t="s">
        <v>256</v>
      </c>
      <c r="B147" s="118" t="s">
        <v>265</v>
      </c>
      <c r="C147" s="118" t="s">
        <v>258</v>
      </c>
      <c r="D147" s="121">
        <v>50.54</v>
      </c>
      <c r="E147" s="118">
        <v>0.49</v>
      </c>
      <c r="F147" s="118">
        <v>8.26</v>
      </c>
      <c r="G147" s="118">
        <v>0.65</v>
      </c>
      <c r="H147" s="119">
        <v>3.69</v>
      </c>
      <c r="I147" s="118">
        <v>0.11</v>
      </c>
      <c r="J147" s="118">
        <v>0.09</v>
      </c>
      <c r="K147" s="121">
        <v>20.18</v>
      </c>
      <c r="L147" s="121">
        <v>12.45</v>
      </c>
      <c r="N147" s="118">
        <v>0.89</v>
      </c>
      <c r="O147" s="118">
        <v>0.16</v>
      </c>
    </row>
    <row r="148" spans="1:15" s="118" customFormat="1" x14ac:dyDescent="0.3">
      <c r="A148" s="118" t="s">
        <v>256</v>
      </c>
      <c r="B148" s="118" t="s">
        <v>265</v>
      </c>
      <c r="C148" s="118" t="s">
        <v>258</v>
      </c>
      <c r="D148" s="121">
        <v>50.55</v>
      </c>
      <c r="E148" s="118">
        <v>0.47</v>
      </c>
      <c r="F148" s="118">
        <v>8.3000000000000007</v>
      </c>
      <c r="G148" s="118">
        <v>0.65</v>
      </c>
      <c r="H148" s="119">
        <v>3.67</v>
      </c>
      <c r="I148" s="118">
        <v>0.12</v>
      </c>
      <c r="J148" s="118">
        <v>7.0000000000000007E-2</v>
      </c>
      <c r="K148" s="121">
        <v>20.18</v>
      </c>
      <c r="L148" s="121">
        <v>12.5</v>
      </c>
      <c r="N148" s="118">
        <v>0.88</v>
      </c>
      <c r="O148" s="118">
        <v>0.16</v>
      </c>
    </row>
    <row r="149" spans="1:15" s="118" customFormat="1" x14ac:dyDescent="0.3">
      <c r="A149" s="118" t="s">
        <v>256</v>
      </c>
      <c r="B149" s="118" t="s">
        <v>265</v>
      </c>
      <c r="C149" s="118" t="s">
        <v>258</v>
      </c>
      <c r="D149" s="121">
        <v>50.97</v>
      </c>
      <c r="E149" s="118">
        <v>0.47</v>
      </c>
      <c r="F149" s="118">
        <v>7.97</v>
      </c>
      <c r="G149" s="118">
        <v>0.6</v>
      </c>
      <c r="H149" s="119">
        <v>3.61</v>
      </c>
      <c r="I149" s="118">
        <v>0.1</v>
      </c>
      <c r="J149" s="118">
        <v>0.08</v>
      </c>
      <c r="K149" s="121">
        <v>20.309999999999999</v>
      </c>
      <c r="L149" s="121">
        <v>12.54</v>
      </c>
      <c r="N149" s="118">
        <v>0.84</v>
      </c>
      <c r="O149" s="118">
        <v>0.16</v>
      </c>
    </row>
    <row r="150" spans="1:15" s="118" customFormat="1" x14ac:dyDescent="0.3">
      <c r="A150" s="118" t="s">
        <v>256</v>
      </c>
      <c r="B150" s="118" t="s">
        <v>265</v>
      </c>
      <c r="C150" s="118" t="s">
        <v>258</v>
      </c>
      <c r="D150" s="121">
        <v>50.46</v>
      </c>
      <c r="E150" s="118">
        <v>0.49</v>
      </c>
      <c r="F150" s="118">
        <v>8.5299999999999994</v>
      </c>
      <c r="G150" s="118">
        <v>0.6</v>
      </c>
      <c r="H150" s="119">
        <v>3.88</v>
      </c>
      <c r="I150" s="118">
        <v>0.11</v>
      </c>
      <c r="J150" s="118">
        <v>0.08</v>
      </c>
      <c r="K150" s="121">
        <v>20.170000000000002</v>
      </c>
      <c r="L150" s="121">
        <v>12.32</v>
      </c>
      <c r="N150" s="118">
        <v>0.9</v>
      </c>
      <c r="O150" s="118">
        <v>0.16</v>
      </c>
    </row>
    <row r="151" spans="1:15" s="118" customFormat="1" x14ac:dyDescent="0.3">
      <c r="A151" s="118" t="s">
        <v>256</v>
      </c>
      <c r="B151" s="118" t="s">
        <v>265</v>
      </c>
      <c r="C151" s="118" t="s">
        <v>258</v>
      </c>
      <c r="D151" s="121">
        <v>50.37</v>
      </c>
      <c r="E151" s="118">
        <v>0.47</v>
      </c>
      <c r="F151" s="118">
        <v>8.5</v>
      </c>
      <c r="G151" s="118">
        <v>0.67</v>
      </c>
      <c r="H151" s="119">
        <v>3.84</v>
      </c>
      <c r="I151" s="118">
        <v>0.11</v>
      </c>
      <c r="J151" s="118">
        <v>0.1</v>
      </c>
      <c r="K151" s="121">
        <v>20.079999999999998</v>
      </c>
      <c r="L151" s="121">
        <v>12.32</v>
      </c>
      <c r="N151" s="118">
        <v>0.9</v>
      </c>
      <c r="O151" s="118">
        <v>0.17</v>
      </c>
    </row>
    <row r="152" spans="1:15" s="118" customFormat="1" x14ac:dyDescent="0.3">
      <c r="A152" s="118" t="s">
        <v>256</v>
      </c>
      <c r="B152" s="118" t="s">
        <v>265</v>
      </c>
      <c r="C152" s="118" t="s">
        <v>258</v>
      </c>
      <c r="D152" s="121">
        <v>50.35</v>
      </c>
      <c r="E152" s="118">
        <v>0.48</v>
      </c>
      <c r="F152" s="118">
        <v>8.42</v>
      </c>
      <c r="G152" s="118">
        <v>0.62</v>
      </c>
      <c r="H152" s="119">
        <v>3.86</v>
      </c>
      <c r="I152" s="118">
        <v>0.11</v>
      </c>
      <c r="J152" s="118">
        <v>0.09</v>
      </c>
      <c r="K152" s="121">
        <v>20.13</v>
      </c>
      <c r="L152" s="121">
        <v>12.39</v>
      </c>
      <c r="N152" s="118">
        <v>0.89</v>
      </c>
      <c r="O152" s="118">
        <v>0.17</v>
      </c>
    </row>
    <row r="153" spans="1:15" s="118" customFormat="1" x14ac:dyDescent="0.3">
      <c r="A153" s="118" t="s">
        <v>256</v>
      </c>
      <c r="B153" s="118" t="s">
        <v>265</v>
      </c>
      <c r="C153" s="118" t="s">
        <v>258</v>
      </c>
      <c r="D153" s="121">
        <v>50.38</v>
      </c>
      <c r="E153" s="118">
        <v>0.49</v>
      </c>
      <c r="F153" s="118">
        <v>8.4600000000000009</v>
      </c>
      <c r="G153" s="118">
        <v>0.6</v>
      </c>
      <c r="H153" s="119">
        <v>3.8</v>
      </c>
      <c r="I153" s="118">
        <v>0.13</v>
      </c>
      <c r="J153" s="118">
        <v>0.1</v>
      </c>
      <c r="K153" s="121">
        <v>20.21</v>
      </c>
      <c r="L153" s="121">
        <v>12.37</v>
      </c>
      <c r="N153" s="118">
        <v>0.87</v>
      </c>
      <c r="O153" s="118">
        <v>0.16</v>
      </c>
    </row>
    <row r="154" spans="1:15" s="118" customFormat="1" x14ac:dyDescent="0.3">
      <c r="A154" s="118" t="s">
        <v>256</v>
      </c>
      <c r="B154" s="118" t="s">
        <v>265</v>
      </c>
      <c r="C154" s="118" t="s">
        <v>258</v>
      </c>
      <c r="D154" s="121">
        <v>50.66</v>
      </c>
      <c r="E154" s="118">
        <v>0.46</v>
      </c>
      <c r="F154" s="118">
        <v>8.36</v>
      </c>
      <c r="G154" s="118">
        <v>0.59</v>
      </c>
      <c r="H154" s="119">
        <v>3.85</v>
      </c>
      <c r="I154" s="118">
        <v>0.13</v>
      </c>
      <c r="J154" s="118">
        <v>0.09</v>
      </c>
      <c r="K154" s="121">
        <v>20.51</v>
      </c>
      <c r="L154" s="121">
        <v>12.35</v>
      </c>
      <c r="N154" s="118">
        <v>0.91</v>
      </c>
      <c r="O154" s="118">
        <v>0.15</v>
      </c>
    </row>
    <row r="155" spans="1:15" s="118" customFormat="1" x14ac:dyDescent="0.3">
      <c r="A155" s="118" t="s">
        <v>259</v>
      </c>
      <c r="B155" s="118" t="s">
        <v>265</v>
      </c>
      <c r="C155" s="118" t="s">
        <v>258</v>
      </c>
      <c r="D155" s="121">
        <v>48.41</v>
      </c>
      <c r="E155" s="118">
        <v>0.46</v>
      </c>
      <c r="F155" s="118">
        <v>9.84</v>
      </c>
      <c r="G155" s="118">
        <v>0.61</v>
      </c>
      <c r="H155" s="119">
        <v>5.55</v>
      </c>
      <c r="I155" s="118">
        <v>0.11</v>
      </c>
      <c r="J155" s="118">
        <v>0.11</v>
      </c>
      <c r="K155" s="121">
        <v>18.91</v>
      </c>
      <c r="L155" s="121">
        <v>11.95</v>
      </c>
      <c r="N155" s="118">
        <v>1.3</v>
      </c>
      <c r="O155" s="118">
        <v>0.19</v>
      </c>
    </row>
    <row r="156" spans="1:15" s="118" customFormat="1" x14ac:dyDescent="0.3">
      <c r="A156" s="118" t="s">
        <v>259</v>
      </c>
      <c r="B156" s="118" t="s">
        <v>265</v>
      </c>
      <c r="C156" s="118" t="s">
        <v>258</v>
      </c>
      <c r="D156" s="121">
        <v>48.3</v>
      </c>
      <c r="E156" s="118">
        <v>0.46</v>
      </c>
      <c r="F156" s="118">
        <v>10</v>
      </c>
      <c r="G156" s="118">
        <v>0.61</v>
      </c>
      <c r="H156" s="119">
        <v>5.62</v>
      </c>
      <c r="I156" s="118">
        <v>0.1</v>
      </c>
      <c r="J156" s="118">
        <v>0.09</v>
      </c>
      <c r="K156" s="121">
        <v>18.899999999999999</v>
      </c>
      <c r="L156" s="121">
        <v>12.03</v>
      </c>
      <c r="N156" s="118">
        <v>1.29</v>
      </c>
      <c r="O156" s="118">
        <v>0.2</v>
      </c>
    </row>
    <row r="157" spans="1:15" s="118" customFormat="1" x14ac:dyDescent="0.3">
      <c r="A157" s="118" t="s">
        <v>259</v>
      </c>
      <c r="B157" s="118" t="s">
        <v>265</v>
      </c>
      <c r="C157" s="118" t="s">
        <v>258</v>
      </c>
      <c r="D157" s="121">
        <v>48.3</v>
      </c>
      <c r="E157" s="118">
        <v>0.46</v>
      </c>
      <c r="F157" s="118">
        <v>9.99</v>
      </c>
      <c r="G157" s="118">
        <v>0.63</v>
      </c>
      <c r="H157" s="119">
        <v>5.6</v>
      </c>
      <c r="I157" s="118">
        <v>0.1</v>
      </c>
      <c r="J157" s="118">
        <v>0.1</v>
      </c>
      <c r="K157" s="121">
        <v>18.809999999999999</v>
      </c>
      <c r="L157" s="121">
        <v>12.03</v>
      </c>
      <c r="N157" s="118">
        <v>1.24</v>
      </c>
      <c r="O157" s="118">
        <v>0.19</v>
      </c>
    </row>
    <row r="158" spans="1:15" s="118" customFormat="1" x14ac:dyDescent="0.3">
      <c r="A158" s="118" t="s">
        <v>259</v>
      </c>
      <c r="B158" s="118" t="s">
        <v>265</v>
      </c>
      <c r="C158" s="118" t="s">
        <v>258</v>
      </c>
      <c r="D158" s="121">
        <v>48.46</v>
      </c>
      <c r="E158" s="118">
        <v>0.49</v>
      </c>
      <c r="F158" s="118">
        <v>9.8699999999999992</v>
      </c>
      <c r="G158" s="118">
        <v>0.62</v>
      </c>
      <c r="H158" s="119">
        <v>5.52</v>
      </c>
      <c r="I158" s="118">
        <v>0.11</v>
      </c>
      <c r="J158" s="118">
        <v>0.11</v>
      </c>
      <c r="K158" s="121">
        <v>18.86</v>
      </c>
      <c r="L158" s="121">
        <v>11.98</v>
      </c>
      <c r="N158" s="118">
        <v>1.29</v>
      </c>
      <c r="O158" s="118">
        <v>0.21</v>
      </c>
    </row>
    <row r="159" spans="1:15" s="118" customFormat="1" x14ac:dyDescent="0.3">
      <c r="A159" s="118" t="s">
        <v>259</v>
      </c>
      <c r="B159" s="118" t="s">
        <v>265</v>
      </c>
      <c r="C159" s="118" t="s">
        <v>258</v>
      </c>
      <c r="D159" s="121">
        <v>48.57</v>
      </c>
      <c r="E159" s="118">
        <v>0.48</v>
      </c>
      <c r="F159" s="118">
        <v>9.7100000000000009</v>
      </c>
      <c r="G159" s="118">
        <v>0.59</v>
      </c>
      <c r="H159" s="119">
        <v>5.61</v>
      </c>
      <c r="I159" s="118">
        <v>0.1</v>
      </c>
      <c r="J159" s="118">
        <v>0.1</v>
      </c>
      <c r="K159" s="121">
        <v>18.98</v>
      </c>
      <c r="L159" s="121">
        <v>12.07</v>
      </c>
      <c r="N159" s="118">
        <v>1.26</v>
      </c>
      <c r="O159" s="118">
        <v>0.19</v>
      </c>
    </row>
    <row r="160" spans="1:15" s="118" customFormat="1" x14ac:dyDescent="0.3">
      <c r="A160" s="118" t="s">
        <v>259</v>
      </c>
      <c r="B160" s="118" t="s">
        <v>265</v>
      </c>
      <c r="C160" s="118" t="s">
        <v>258</v>
      </c>
      <c r="D160" s="121">
        <v>48.54</v>
      </c>
      <c r="E160" s="118">
        <v>0.48</v>
      </c>
      <c r="F160" s="118">
        <v>9.7100000000000009</v>
      </c>
      <c r="G160" s="118">
        <v>0.56999999999999995</v>
      </c>
      <c r="H160" s="119">
        <v>5.65</v>
      </c>
      <c r="I160" s="118">
        <v>0.11</v>
      </c>
      <c r="J160" s="118">
        <v>0.1</v>
      </c>
      <c r="K160" s="121">
        <v>19.079999999999998</v>
      </c>
      <c r="L160" s="121">
        <v>11.96</v>
      </c>
      <c r="N160" s="118">
        <v>1.28</v>
      </c>
      <c r="O160" s="118">
        <v>0.19</v>
      </c>
    </row>
    <row r="161" spans="1:15" s="118" customFormat="1" x14ac:dyDescent="0.3">
      <c r="A161" s="118" t="s">
        <v>259</v>
      </c>
      <c r="B161" s="118" t="s">
        <v>265</v>
      </c>
      <c r="C161" s="118" t="s">
        <v>258</v>
      </c>
      <c r="D161" s="121">
        <v>48.46</v>
      </c>
      <c r="E161" s="118">
        <v>0.47</v>
      </c>
      <c r="F161" s="118">
        <v>9.93</v>
      </c>
      <c r="G161" s="118">
        <v>0.63</v>
      </c>
      <c r="H161" s="119">
        <v>5.59</v>
      </c>
      <c r="I161" s="118">
        <v>0.11</v>
      </c>
      <c r="J161" s="118">
        <v>0.1</v>
      </c>
      <c r="K161" s="121">
        <v>18.73</v>
      </c>
      <c r="L161" s="121">
        <v>12.01</v>
      </c>
      <c r="N161" s="118">
        <v>1.31</v>
      </c>
      <c r="O161" s="118">
        <v>0.19</v>
      </c>
    </row>
    <row r="162" spans="1:15" s="118" customFormat="1" x14ac:dyDescent="0.3">
      <c r="A162" s="118" t="s">
        <v>259</v>
      </c>
      <c r="B162" s="118" t="s">
        <v>265</v>
      </c>
      <c r="C162" s="118" t="s">
        <v>258</v>
      </c>
      <c r="D162" s="121">
        <v>48.52</v>
      </c>
      <c r="E162" s="118">
        <v>0.49</v>
      </c>
      <c r="F162" s="118">
        <v>9.7899999999999991</v>
      </c>
      <c r="G162" s="118">
        <v>0.54</v>
      </c>
      <c r="H162" s="119">
        <v>5.59</v>
      </c>
      <c r="I162" s="118">
        <v>0.11</v>
      </c>
      <c r="J162" s="118">
        <v>0.11</v>
      </c>
      <c r="K162" s="121">
        <v>19.079999999999998</v>
      </c>
      <c r="L162" s="121">
        <v>12.06</v>
      </c>
      <c r="N162" s="118">
        <v>1.26</v>
      </c>
      <c r="O162" s="118">
        <v>0.21</v>
      </c>
    </row>
    <row r="163" spans="1:15" s="118" customFormat="1" x14ac:dyDescent="0.3">
      <c r="A163" s="118" t="s">
        <v>259</v>
      </c>
      <c r="B163" s="118" t="s">
        <v>265</v>
      </c>
      <c r="C163" s="118" t="s">
        <v>258</v>
      </c>
      <c r="D163" s="121">
        <v>48.28</v>
      </c>
      <c r="E163" s="118">
        <v>0.47</v>
      </c>
      <c r="F163" s="118">
        <v>9.75</v>
      </c>
      <c r="G163" s="118">
        <v>0.6</v>
      </c>
      <c r="H163" s="119">
        <v>5.44</v>
      </c>
      <c r="I163" s="118">
        <v>0.11</v>
      </c>
      <c r="J163" s="118">
        <v>0.09</v>
      </c>
      <c r="K163" s="121">
        <v>18.920000000000002</v>
      </c>
      <c r="L163" s="121">
        <v>12.2</v>
      </c>
      <c r="N163" s="118">
        <v>1.26</v>
      </c>
      <c r="O163" s="118">
        <v>0.18</v>
      </c>
    </row>
    <row r="164" spans="1:15" s="118" customFormat="1" x14ac:dyDescent="0.3">
      <c r="A164" s="118" t="s">
        <v>259</v>
      </c>
      <c r="B164" s="118" t="s">
        <v>265</v>
      </c>
      <c r="C164" s="118" t="s">
        <v>258</v>
      </c>
      <c r="D164" s="121">
        <v>48.32</v>
      </c>
      <c r="E164" s="118">
        <v>0.47</v>
      </c>
      <c r="F164" s="118">
        <v>9.86</v>
      </c>
      <c r="G164" s="118">
        <v>0.63</v>
      </c>
      <c r="H164" s="119">
        <v>5.59</v>
      </c>
      <c r="I164" s="118">
        <v>0.1</v>
      </c>
      <c r="J164" s="118">
        <v>0.1</v>
      </c>
      <c r="K164" s="121">
        <v>18.93</v>
      </c>
      <c r="L164" s="121">
        <v>12</v>
      </c>
      <c r="N164" s="118">
        <v>1.28</v>
      </c>
      <c r="O164" s="118">
        <v>0.19</v>
      </c>
    </row>
    <row r="165" spans="1:15" s="118" customFormat="1" x14ac:dyDescent="0.3">
      <c r="A165" s="118" t="s">
        <v>260</v>
      </c>
      <c r="B165" s="118" t="s">
        <v>265</v>
      </c>
      <c r="C165" s="118" t="s">
        <v>258</v>
      </c>
      <c r="D165" s="121">
        <v>48.1</v>
      </c>
      <c r="E165" s="118">
        <v>0.42</v>
      </c>
      <c r="F165" s="118">
        <v>10.07</v>
      </c>
      <c r="G165" s="118">
        <v>0.72</v>
      </c>
      <c r="H165" s="119">
        <v>5.01</v>
      </c>
      <c r="I165" s="118">
        <v>0.12</v>
      </c>
      <c r="J165" s="118">
        <v>0.1</v>
      </c>
      <c r="K165" s="121">
        <v>18.96</v>
      </c>
      <c r="L165" s="121">
        <v>11.98</v>
      </c>
      <c r="N165" s="118">
        <v>1.39</v>
      </c>
      <c r="O165" s="118">
        <v>0.2</v>
      </c>
    </row>
    <row r="166" spans="1:15" s="118" customFormat="1" x14ac:dyDescent="0.3">
      <c r="A166" s="118" t="s">
        <v>260</v>
      </c>
      <c r="B166" s="118" t="s">
        <v>265</v>
      </c>
      <c r="C166" s="118" t="s">
        <v>258</v>
      </c>
      <c r="D166" s="121">
        <v>48.02</v>
      </c>
      <c r="E166" s="118">
        <v>0.43</v>
      </c>
      <c r="F166" s="118">
        <v>10.15</v>
      </c>
      <c r="G166" s="118">
        <v>0.64</v>
      </c>
      <c r="H166" s="119">
        <v>5</v>
      </c>
      <c r="I166" s="118">
        <v>0.11</v>
      </c>
      <c r="J166" s="118">
        <v>0.1</v>
      </c>
      <c r="K166" s="121">
        <v>18.97</v>
      </c>
      <c r="L166" s="121">
        <v>12</v>
      </c>
      <c r="N166" s="118">
        <v>1.47</v>
      </c>
      <c r="O166" s="118">
        <v>0.2</v>
      </c>
    </row>
    <row r="167" spans="1:15" s="118" customFormat="1" x14ac:dyDescent="0.3">
      <c r="A167" s="118" t="s">
        <v>260</v>
      </c>
      <c r="B167" s="118" t="s">
        <v>265</v>
      </c>
      <c r="C167" s="118" t="s">
        <v>258</v>
      </c>
      <c r="D167" s="121">
        <v>47.92</v>
      </c>
      <c r="E167" s="118">
        <v>0.42</v>
      </c>
      <c r="F167" s="118">
        <v>10.16</v>
      </c>
      <c r="G167" s="118">
        <v>0.77</v>
      </c>
      <c r="H167" s="119">
        <v>4.9800000000000004</v>
      </c>
      <c r="I167" s="118">
        <v>0.1</v>
      </c>
      <c r="J167" s="118">
        <v>0.09</v>
      </c>
      <c r="K167" s="121">
        <v>18.91</v>
      </c>
      <c r="L167" s="121">
        <v>12</v>
      </c>
      <c r="N167" s="118">
        <v>1.45</v>
      </c>
      <c r="O167" s="118">
        <v>0.2</v>
      </c>
    </row>
    <row r="168" spans="1:15" s="118" customFormat="1" x14ac:dyDescent="0.3">
      <c r="A168" s="118" t="s">
        <v>260</v>
      </c>
      <c r="B168" s="118" t="s">
        <v>265</v>
      </c>
      <c r="C168" s="118" t="s">
        <v>258</v>
      </c>
      <c r="D168" s="121">
        <v>48.18</v>
      </c>
      <c r="E168" s="118">
        <v>0.42</v>
      </c>
      <c r="F168" s="118">
        <v>10.130000000000001</v>
      </c>
      <c r="G168" s="118">
        <v>0.63</v>
      </c>
      <c r="H168" s="119">
        <v>5.01</v>
      </c>
      <c r="I168" s="118">
        <v>0.11</v>
      </c>
      <c r="J168" s="118">
        <v>0.11</v>
      </c>
      <c r="K168" s="121">
        <v>19.04</v>
      </c>
      <c r="L168" s="121">
        <v>11.96</v>
      </c>
      <c r="N168" s="118">
        <v>1.39</v>
      </c>
      <c r="O168" s="118">
        <v>0.2</v>
      </c>
    </row>
    <row r="169" spans="1:15" s="118" customFormat="1" x14ac:dyDescent="0.3">
      <c r="A169" s="118" t="s">
        <v>260</v>
      </c>
      <c r="B169" s="118" t="s">
        <v>265</v>
      </c>
      <c r="C169" s="118" t="s">
        <v>258</v>
      </c>
      <c r="D169" s="121">
        <v>47.87</v>
      </c>
      <c r="E169" s="118">
        <v>0.43</v>
      </c>
      <c r="F169" s="118">
        <v>10.29</v>
      </c>
      <c r="G169" s="118">
        <v>0.76</v>
      </c>
      <c r="H169" s="119">
        <v>5</v>
      </c>
      <c r="I169" s="118">
        <v>0.11</v>
      </c>
      <c r="J169" s="118">
        <v>0.1</v>
      </c>
      <c r="K169" s="121">
        <v>18.93</v>
      </c>
      <c r="L169" s="121">
        <v>12.02</v>
      </c>
      <c r="N169" s="118">
        <v>1.45</v>
      </c>
      <c r="O169" s="118">
        <v>0.2</v>
      </c>
    </row>
    <row r="170" spans="1:15" s="118" customFormat="1" x14ac:dyDescent="0.3">
      <c r="A170" s="118" t="s">
        <v>260</v>
      </c>
      <c r="B170" s="118" t="s">
        <v>265</v>
      </c>
      <c r="C170" s="118" t="s">
        <v>258</v>
      </c>
      <c r="D170" s="121">
        <v>47.88</v>
      </c>
      <c r="E170" s="118">
        <v>0.44</v>
      </c>
      <c r="F170" s="118">
        <v>10.26</v>
      </c>
      <c r="G170" s="118">
        <v>0.75</v>
      </c>
      <c r="H170" s="119">
        <v>5.04</v>
      </c>
      <c r="I170" s="118">
        <v>0.12</v>
      </c>
      <c r="J170" s="118">
        <v>0.1</v>
      </c>
      <c r="K170" s="121">
        <v>18.96</v>
      </c>
      <c r="L170" s="121">
        <v>11.94</v>
      </c>
      <c r="N170" s="118">
        <v>1.48</v>
      </c>
      <c r="O170" s="118">
        <v>0.21</v>
      </c>
    </row>
    <row r="171" spans="1:15" s="118" customFormat="1" x14ac:dyDescent="0.3">
      <c r="A171" s="118" t="s">
        <v>260</v>
      </c>
      <c r="B171" s="118" t="s">
        <v>265</v>
      </c>
      <c r="C171" s="118" t="s">
        <v>258</v>
      </c>
      <c r="D171" s="121">
        <v>48.18</v>
      </c>
      <c r="E171" s="118">
        <v>0.43</v>
      </c>
      <c r="F171" s="118">
        <v>10.08</v>
      </c>
      <c r="G171" s="118">
        <v>0.66</v>
      </c>
      <c r="H171" s="119">
        <v>5.0199999999999996</v>
      </c>
      <c r="I171" s="118">
        <v>0.1</v>
      </c>
      <c r="J171" s="118">
        <v>0.11</v>
      </c>
      <c r="K171" s="121">
        <v>19.11</v>
      </c>
      <c r="L171" s="121">
        <v>12</v>
      </c>
      <c r="N171" s="118">
        <v>1.39</v>
      </c>
      <c r="O171" s="118">
        <v>0.2</v>
      </c>
    </row>
    <row r="172" spans="1:15" s="118" customFormat="1" x14ac:dyDescent="0.3">
      <c r="A172" s="118" t="s">
        <v>260</v>
      </c>
      <c r="B172" s="118" t="s">
        <v>265</v>
      </c>
      <c r="C172" s="118" t="s">
        <v>258</v>
      </c>
      <c r="D172" s="121">
        <v>48.26</v>
      </c>
      <c r="E172" s="118">
        <v>0.44</v>
      </c>
      <c r="F172" s="118">
        <v>10.02</v>
      </c>
      <c r="G172" s="118">
        <v>0.62</v>
      </c>
      <c r="H172" s="119">
        <v>4.97</v>
      </c>
      <c r="I172" s="118">
        <v>0.1</v>
      </c>
      <c r="J172" s="118">
        <v>0.08</v>
      </c>
      <c r="K172" s="121">
        <v>19.11</v>
      </c>
      <c r="L172" s="121">
        <v>12.02</v>
      </c>
      <c r="N172" s="118">
        <v>1.39</v>
      </c>
      <c r="O172" s="118">
        <v>0.19</v>
      </c>
    </row>
    <row r="173" spans="1:15" s="118" customFormat="1" x14ac:dyDescent="0.3">
      <c r="A173" s="118" t="s">
        <v>260</v>
      </c>
      <c r="B173" s="118" t="s">
        <v>265</v>
      </c>
      <c r="C173" s="118" t="s">
        <v>258</v>
      </c>
      <c r="D173" s="121">
        <v>48.42</v>
      </c>
      <c r="E173" s="118">
        <v>0.43</v>
      </c>
      <c r="F173" s="118">
        <v>9.9</v>
      </c>
      <c r="G173" s="118">
        <v>0.53</v>
      </c>
      <c r="H173" s="119">
        <v>5.0199999999999996</v>
      </c>
      <c r="I173" s="118">
        <v>0.12</v>
      </c>
      <c r="J173" s="118">
        <v>0.09</v>
      </c>
      <c r="K173" s="121">
        <v>19.21</v>
      </c>
      <c r="L173" s="121">
        <v>12.05</v>
      </c>
      <c r="N173" s="118">
        <v>1.38</v>
      </c>
      <c r="O173" s="118">
        <v>0.2</v>
      </c>
    </row>
    <row r="174" spans="1:15" s="118" customFormat="1" x14ac:dyDescent="0.3">
      <c r="A174" s="118" t="s">
        <v>260</v>
      </c>
      <c r="B174" s="118" t="s">
        <v>265</v>
      </c>
      <c r="C174" s="118" t="s">
        <v>258</v>
      </c>
      <c r="D174" s="121">
        <v>48.02</v>
      </c>
      <c r="E174" s="118">
        <v>0.43</v>
      </c>
      <c r="F174" s="118">
        <v>10.14</v>
      </c>
      <c r="G174" s="118">
        <v>0.67</v>
      </c>
      <c r="H174" s="119">
        <v>5.07</v>
      </c>
      <c r="I174" s="118">
        <v>0.11</v>
      </c>
      <c r="J174" s="118">
        <v>0.1</v>
      </c>
      <c r="K174" s="121">
        <v>19.02</v>
      </c>
      <c r="L174" s="121">
        <v>12</v>
      </c>
      <c r="N174" s="118">
        <v>1.48</v>
      </c>
      <c r="O174" s="118">
        <v>0.18</v>
      </c>
    </row>
    <row r="175" spans="1:15" s="118" customFormat="1" x14ac:dyDescent="0.3">
      <c r="A175" s="118" t="s">
        <v>261</v>
      </c>
      <c r="B175" s="118" t="s">
        <v>265</v>
      </c>
      <c r="C175" s="118" t="s">
        <v>258</v>
      </c>
      <c r="D175" s="121">
        <v>55.21</v>
      </c>
      <c r="E175" s="118">
        <v>0.25</v>
      </c>
      <c r="F175" s="118">
        <v>3.21</v>
      </c>
      <c r="G175" s="118">
        <v>0.28999999999999998</v>
      </c>
      <c r="H175" s="119">
        <v>2.65</v>
      </c>
      <c r="I175" s="118">
        <v>0.12</v>
      </c>
      <c r="J175" s="118">
        <v>0.08</v>
      </c>
      <c r="K175" s="121">
        <v>22.55</v>
      </c>
      <c r="L175" s="121">
        <v>12.45</v>
      </c>
      <c r="N175" s="118">
        <v>0.48</v>
      </c>
      <c r="O175" s="118">
        <v>0.05</v>
      </c>
    </row>
    <row r="176" spans="1:15" s="118" customFormat="1" x14ac:dyDescent="0.3">
      <c r="A176" s="118" t="s">
        <v>261</v>
      </c>
      <c r="B176" s="118" t="s">
        <v>265</v>
      </c>
      <c r="C176" s="118" t="s">
        <v>258</v>
      </c>
      <c r="D176" s="121">
        <v>52.55</v>
      </c>
      <c r="E176" s="118">
        <v>0.33</v>
      </c>
      <c r="F176" s="118">
        <v>5.98</v>
      </c>
      <c r="G176" s="118">
        <v>0.37</v>
      </c>
      <c r="H176" s="119">
        <v>3.29</v>
      </c>
      <c r="I176" s="118">
        <v>0.12</v>
      </c>
      <c r="J176" s="118">
        <v>0.08</v>
      </c>
      <c r="K176" s="121">
        <v>21.26</v>
      </c>
      <c r="L176" s="121">
        <v>12.41</v>
      </c>
      <c r="N176" s="118">
        <v>0.95</v>
      </c>
      <c r="O176" s="118">
        <v>0.09</v>
      </c>
    </row>
    <row r="177" spans="1:15" s="118" customFormat="1" x14ac:dyDescent="0.3">
      <c r="A177" s="118" t="s">
        <v>261</v>
      </c>
      <c r="B177" s="118" t="s">
        <v>265</v>
      </c>
      <c r="C177" s="118" t="s">
        <v>258</v>
      </c>
      <c r="D177" s="121">
        <v>52.81</v>
      </c>
      <c r="E177" s="118">
        <v>0.42</v>
      </c>
      <c r="F177" s="118">
        <v>5.58</v>
      </c>
      <c r="G177" s="118">
        <v>0.34</v>
      </c>
      <c r="H177" s="119">
        <v>3.2</v>
      </c>
      <c r="I177" s="118">
        <v>0.11</v>
      </c>
      <c r="J177" s="118">
        <v>0.09</v>
      </c>
      <c r="K177" s="121">
        <v>21.46</v>
      </c>
      <c r="L177" s="121">
        <v>12.5</v>
      </c>
      <c r="N177" s="118">
        <v>0.88</v>
      </c>
      <c r="O177" s="118">
        <v>0.08</v>
      </c>
    </row>
    <row r="178" spans="1:15" s="118" customFormat="1" x14ac:dyDescent="0.3">
      <c r="A178" s="118" t="s">
        <v>261</v>
      </c>
      <c r="B178" s="118" t="s">
        <v>265</v>
      </c>
      <c r="C178" s="118" t="s">
        <v>258</v>
      </c>
      <c r="D178" s="121">
        <v>52.55</v>
      </c>
      <c r="E178" s="118">
        <v>0.28999999999999998</v>
      </c>
      <c r="F178" s="118">
        <v>6.23</v>
      </c>
      <c r="G178" s="118">
        <v>0.37</v>
      </c>
      <c r="H178" s="119">
        <v>3.45</v>
      </c>
      <c r="I178" s="118">
        <v>0.11</v>
      </c>
      <c r="J178" s="118">
        <v>0.08</v>
      </c>
      <c r="K178" s="121">
        <v>21.02</v>
      </c>
      <c r="L178" s="121">
        <v>12.4</v>
      </c>
      <c r="N178" s="118">
        <v>0.89</v>
      </c>
      <c r="O178" s="118">
        <v>7.0000000000000007E-2</v>
      </c>
    </row>
    <row r="179" spans="1:15" s="118" customFormat="1" x14ac:dyDescent="0.3">
      <c r="A179" s="118" t="s">
        <v>261</v>
      </c>
      <c r="B179" s="118" t="s">
        <v>265</v>
      </c>
      <c r="C179" s="118" t="s">
        <v>258</v>
      </c>
      <c r="D179" s="121">
        <v>52.82</v>
      </c>
      <c r="E179" s="118">
        <v>0.33</v>
      </c>
      <c r="F179" s="118">
        <v>5.82</v>
      </c>
      <c r="G179" s="118">
        <v>0.38</v>
      </c>
      <c r="H179" s="119">
        <v>3.16</v>
      </c>
      <c r="I179" s="118">
        <v>0.11</v>
      </c>
      <c r="J179" s="118">
        <v>0.08</v>
      </c>
      <c r="K179" s="121">
        <v>21.62</v>
      </c>
      <c r="L179" s="121">
        <v>12.4</v>
      </c>
      <c r="N179" s="118">
        <v>0.93</v>
      </c>
      <c r="O179" s="118">
        <v>0.09</v>
      </c>
    </row>
    <row r="180" spans="1:15" s="118" customFormat="1" x14ac:dyDescent="0.3">
      <c r="A180" s="118" t="s">
        <v>261</v>
      </c>
      <c r="B180" s="118" t="s">
        <v>265</v>
      </c>
      <c r="C180" s="118" t="s">
        <v>258</v>
      </c>
      <c r="D180" s="121">
        <v>52.28</v>
      </c>
      <c r="E180" s="118">
        <v>0.39</v>
      </c>
      <c r="F180" s="118">
        <v>6.05</v>
      </c>
      <c r="G180" s="118">
        <v>0.42</v>
      </c>
      <c r="H180" s="119">
        <v>3.32</v>
      </c>
      <c r="I180" s="118">
        <v>0.11</v>
      </c>
      <c r="J180" s="118">
        <v>0.1</v>
      </c>
      <c r="K180" s="121">
        <v>20.97</v>
      </c>
      <c r="L180" s="121">
        <v>12.39</v>
      </c>
      <c r="N180" s="118">
        <v>0.82</v>
      </c>
      <c r="O180" s="118">
        <v>0.08</v>
      </c>
    </row>
    <row r="181" spans="1:15" s="118" customFormat="1" x14ac:dyDescent="0.3">
      <c r="A181" s="118" t="s">
        <v>261</v>
      </c>
      <c r="B181" s="118" t="s">
        <v>265</v>
      </c>
      <c r="C181" s="118" t="s">
        <v>258</v>
      </c>
      <c r="D181" s="121">
        <v>52.72</v>
      </c>
      <c r="E181" s="118">
        <v>0.36</v>
      </c>
      <c r="F181" s="118">
        <v>5.74</v>
      </c>
      <c r="G181" s="118">
        <v>0.37</v>
      </c>
      <c r="H181" s="119">
        <v>3.29</v>
      </c>
      <c r="I181" s="118">
        <v>0.12</v>
      </c>
      <c r="J181" s="118">
        <v>0.08</v>
      </c>
      <c r="K181" s="121">
        <v>21.3</v>
      </c>
      <c r="L181" s="121">
        <v>12.38</v>
      </c>
      <c r="N181" s="118">
        <v>0.92</v>
      </c>
      <c r="O181" s="118">
        <v>0.08</v>
      </c>
    </row>
    <row r="182" spans="1:15" s="118" customFormat="1" x14ac:dyDescent="0.3">
      <c r="A182" s="118" t="s">
        <v>261</v>
      </c>
      <c r="B182" s="118" t="s">
        <v>265</v>
      </c>
      <c r="C182" s="118" t="s">
        <v>258</v>
      </c>
      <c r="D182" s="121">
        <v>52.22</v>
      </c>
      <c r="E182" s="118">
        <v>0.35</v>
      </c>
      <c r="F182" s="118">
        <v>6.39</v>
      </c>
      <c r="G182" s="118">
        <v>0.36</v>
      </c>
      <c r="H182" s="119">
        <v>3.47</v>
      </c>
      <c r="I182" s="118">
        <v>0.12</v>
      </c>
      <c r="J182" s="118">
        <v>0.08</v>
      </c>
      <c r="K182" s="121">
        <v>20.84</v>
      </c>
      <c r="L182" s="121">
        <v>12.43</v>
      </c>
      <c r="N182" s="118">
        <v>0.96</v>
      </c>
      <c r="O182" s="118">
        <v>0.08</v>
      </c>
    </row>
    <row r="183" spans="1:15" s="118" customFormat="1" x14ac:dyDescent="0.3">
      <c r="A183" s="118" t="s">
        <v>261</v>
      </c>
      <c r="B183" s="118" t="s">
        <v>265</v>
      </c>
      <c r="C183" s="118" t="s">
        <v>258</v>
      </c>
      <c r="D183" s="121">
        <v>52.17</v>
      </c>
      <c r="E183" s="118">
        <v>0.34</v>
      </c>
      <c r="F183" s="118">
        <v>6.37</v>
      </c>
      <c r="G183" s="118">
        <v>0.39</v>
      </c>
      <c r="H183" s="119">
        <v>3.52</v>
      </c>
      <c r="I183" s="118">
        <v>0.11</v>
      </c>
      <c r="J183" s="118">
        <v>0.08</v>
      </c>
      <c r="K183" s="121">
        <v>20.92</v>
      </c>
      <c r="L183" s="121">
        <v>12.42</v>
      </c>
      <c r="N183" s="118">
        <v>0.92</v>
      </c>
      <c r="O183" s="118">
        <v>0.09</v>
      </c>
    </row>
    <row r="184" spans="1:15" s="118" customFormat="1" ht="15" thickBot="1" x14ac:dyDescent="0.35">
      <c r="A184" s="120" t="s">
        <v>261</v>
      </c>
      <c r="B184" s="120" t="s">
        <v>265</v>
      </c>
      <c r="C184" s="120" t="s">
        <v>258</v>
      </c>
      <c r="D184" s="122">
        <v>53.28</v>
      </c>
      <c r="E184" s="120">
        <v>0.37</v>
      </c>
      <c r="F184" s="120">
        <v>5.23</v>
      </c>
      <c r="G184" s="120">
        <v>0.41</v>
      </c>
      <c r="H184" s="123">
        <v>3.25</v>
      </c>
      <c r="I184" s="120">
        <v>0.12</v>
      </c>
      <c r="J184" s="120">
        <v>0.09</v>
      </c>
      <c r="K184" s="122">
        <v>21.43</v>
      </c>
      <c r="L184" s="122">
        <v>12.42</v>
      </c>
      <c r="M184" s="120"/>
      <c r="N184" s="120">
        <v>0.73</v>
      </c>
      <c r="O184" s="120">
        <v>0.06</v>
      </c>
    </row>
    <row r="185" spans="1:15" ht="15" thickTop="1" x14ac:dyDescent="0.3"/>
    <row r="186" spans="1:15" s="50" customFormat="1" ht="18" x14ac:dyDescent="0.35">
      <c r="A186" s="47" t="s">
        <v>266</v>
      </c>
    </row>
    <row r="187" spans="1:15" x14ac:dyDescent="0.3">
      <c r="A187" s="7" t="s">
        <v>267</v>
      </c>
      <c r="B187" s="31" t="s">
        <v>257</v>
      </c>
      <c r="C187" s="31" t="s">
        <v>268</v>
      </c>
      <c r="D187" s="124">
        <v>41.07</v>
      </c>
      <c r="E187" s="7"/>
      <c r="F187" s="7"/>
      <c r="G187" s="7">
        <v>0.02</v>
      </c>
      <c r="H187" s="51">
        <v>3.58</v>
      </c>
      <c r="I187" s="7">
        <v>0.39</v>
      </c>
      <c r="J187" s="7">
        <v>0.09</v>
      </c>
      <c r="K187" s="124">
        <v>53.85</v>
      </c>
    </row>
    <row r="188" spans="1:15" x14ac:dyDescent="0.3">
      <c r="A188" s="7" t="s">
        <v>267</v>
      </c>
      <c r="B188" s="31" t="s">
        <v>257</v>
      </c>
      <c r="C188" s="31" t="s">
        <v>268</v>
      </c>
      <c r="D188" s="124">
        <v>41.31</v>
      </c>
      <c r="E188" s="7"/>
      <c r="F188" s="7"/>
      <c r="G188" s="7"/>
      <c r="H188" s="51">
        <v>3.6</v>
      </c>
      <c r="I188" s="7">
        <v>0.41</v>
      </c>
      <c r="J188" s="7">
        <v>0.09</v>
      </c>
      <c r="K188" s="124">
        <v>54.44</v>
      </c>
    </row>
    <row r="189" spans="1:15" x14ac:dyDescent="0.3">
      <c r="A189" s="7" t="s">
        <v>267</v>
      </c>
      <c r="B189" s="31" t="s">
        <v>257</v>
      </c>
      <c r="C189" s="31" t="s">
        <v>268</v>
      </c>
      <c r="D189" s="124">
        <v>41.06</v>
      </c>
      <c r="E189" s="7"/>
      <c r="F189" s="7"/>
      <c r="G189" s="7"/>
      <c r="H189" s="51">
        <v>3.51</v>
      </c>
      <c r="I189" s="7">
        <v>0.4</v>
      </c>
      <c r="J189" s="7">
        <v>0.09</v>
      </c>
      <c r="K189" s="124">
        <v>54.21</v>
      </c>
    </row>
    <row r="190" spans="1:15" x14ac:dyDescent="0.3">
      <c r="A190" s="7" t="s">
        <v>267</v>
      </c>
      <c r="B190" s="31" t="s">
        <v>257</v>
      </c>
      <c r="C190" s="31" t="s">
        <v>268</v>
      </c>
      <c r="D190" s="124">
        <v>41.22</v>
      </c>
      <c r="E190" s="7"/>
      <c r="F190" s="7"/>
      <c r="G190" s="7"/>
      <c r="H190" s="51">
        <v>3.59</v>
      </c>
      <c r="I190" s="7">
        <v>0.4</v>
      </c>
      <c r="J190" s="7">
        <v>0.09</v>
      </c>
      <c r="K190" s="124">
        <v>54.28</v>
      </c>
    </row>
    <row r="191" spans="1:15" x14ac:dyDescent="0.3">
      <c r="A191" s="7" t="s">
        <v>267</v>
      </c>
      <c r="B191" s="31" t="s">
        <v>257</v>
      </c>
      <c r="C191" s="31" t="s">
        <v>268</v>
      </c>
      <c r="D191" s="124">
        <v>41.4</v>
      </c>
      <c r="E191" s="7"/>
      <c r="F191" s="7"/>
      <c r="G191" s="7"/>
      <c r="H191" s="51">
        <v>3.56</v>
      </c>
      <c r="I191" s="7">
        <v>0.4</v>
      </c>
      <c r="J191" s="7">
        <v>0.09</v>
      </c>
      <c r="K191" s="124">
        <v>54.47</v>
      </c>
    </row>
    <row r="192" spans="1:15" x14ac:dyDescent="0.3">
      <c r="A192" s="7" t="s">
        <v>267</v>
      </c>
      <c r="B192" s="31" t="s">
        <v>257</v>
      </c>
      <c r="C192" s="31" t="s">
        <v>268</v>
      </c>
      <c r="D192" s="124">
        <v>41.04</v>
      </c>
      <c r="E192" s="7"/>
      <c r="F192" s="7"/>
      <c r="G192" s="7">
        <v>0.03</v>
      </c>
      <c r="H192" s="51">
        <v>3.6</v>
      </c>
      <c r="I192" s="7">
        <v>0.42</v>
      </c>
      <c r="J192" s="7">
        <v>0.1</v>
      </c>
      <c r="K192" s="124">
        <v>54.16</v>
      </c>
    </row>
    <row r="193" spans="1:11" x14ac:dyDescent="0.3">
      <c r="A193" s="7" t="s">
        <v>267</v>
      </c>
      <c r="B193" s="31" t="s">
        <v>257</v>
      </c>
      <c r="C193" s="31" t="s">
        <v>268</v>
      </c>
      <c r="D193" s="124">
        <v>41.06</v>
      </c>
      <c r="E193" s="7"/>
      <c r="F193" s="7"/>
      <c r="G193" s="7"/>
      <c r="H193" s="51">
        <v>3.57</v>
      </c>
      <c r="I193" s="7">
        <v>0.41</v>
      </c>
      <c r="J193" s="7">
        <v>0.08</v>
      </c>
      <c r="K193" s="124">
        <v>54.13</v>
      </c>
    </row>
    <row r="194" spans="1:11" x14ac:dyDescent="0.3">
      <c r="A194" s="7" t="s">
        <v>267</v>
      </c>
      <c r="B194" s="31" t="s">
        <v>257</v>
      </c>
      <c r="C194" s="31" t="s">
        <v>268</v>
      </c>
      <c r="D194" s="124">
        <v>41.27</v>
      </c>
      <c r="E194" s="7"/>
      <c r="F194" s="7"/>
      <c r="G194" s="7"/>
      <c r="H194" s="51">
        <v>3.58</v>
      </c>
      <c r="I194" s="7">
        <v>0.4</v>
      </c>
      <c r="J194" s="7">
        <v>0.08</v>
      </c>
      <c r="K194" s="124">
        <v>54.21</v>
      </c>
    </row>
    <row r="195" spans="1:11" x14ac:dyDescent="0.3">
      <c r="A195" s="7" t="s">
        <v>267</v>
      </c>
      <c r="B195" s="31" t="s">
        <v>257</v>
      </c>
      <c r="C195" s="31" t="s">
        <v>268</v>
      </c>
      <c r="D195" s="124">
        <v>41.46</v>
      </c>
      <c r="E195" s="7"/>
      <c r="F195" s="7"/>
      <c r="G195" s="7"/>
      <c r="H195" s="51">
        <v>3.55</v>
      </c>
      <c r="I195" s="7">
        <v>0.4</v>
      </c>
      <c r="J195" s="7">
        <v>0.09</v>
      </c>
      <c r="K195" s="124">
        <v>54.37</v>
      </c>
    </row>
    <row r="196" spans="1:11" x14ac:dyDescent="0.3">
      <c r="A196" s="7" t="s">
        <v>267</v>
      </c>
      <c r="B196" s="31" t="s">
        <v>257</v>
      </c>
      <c r="C196" s="31" t="s">
        <v>268</v>
      </c>
      <c r="D196" s="124">
        <v>41.38</v>
      </c>
      <c r="E196" s="7"/>
      <c r="F196" s="7"/>
      <c r="G196" s="7"/>
      <c r="H196" s="51">
        <v>3.54</v>
      </c>
      <c r="I196" s="7">
        <v>0.4</v>
      </c>
      <c r="J196" s="7">
        <v>0.09</v>
      </c>
      <c r="K196" s="124">
        <v>54.3</v>
      </c>
    </row>
    <row r="197" spans="1:11" x14ac:dyDescent="0.3">
      <c r="A197" s="7" t="s">
        <v>269</v>
      </c>
      <c r="B197" s="31" t="s">
        <v>257</v>
      </c>
      <c r="C197" s="31" t="s">
        <v>268</v>
      </c>
      <c r="D197" s="124">
        <v>40.619999999999997</v>
      </c>
      <c r="E197" s="7"/>
      <c r="F197" s="7"/>
      <c r="G197" s="7"/>
      <c r="H197" s="51">
        <v>8.8000000000000007</v>
      </c>
      <c r="I197" s="7">
        <v>0.38</v>
      </c>
      <c r="J197" s="7">
        <v>0.12</v>
      </c>
      <c r="K197" s="124">
        <v>50.27</v>
      </c>
    </row>
    <row r="198" spans="1:11" x14ac:dyDescent="0.3">
      <c r="A198" s="7" t="s">
        <v>269</v>
      </c>
      <c r="B198" s="31" t="s">
        <v>257</v>
      </c>
      <c r="C198" s="31" t="s">
        <v>268</v>
      </c>
      <c r="D198" s="124">
        <v>40.57</v>
      </c>
      <c r="E198" s="7"/>
      <c r="F198" s="7"/>
      <c r="G198" s="7"/>
      <c r="H198" s="51">
        <v>8.8000000000000007</v>
      </c>
      <c r="I198" s="7">
        <v>0.38</v>
      </c>
      <c r="J198" s="7">
        <v>0.12</v>
      </c>
      <c r="K198" s="124">
        <v>50.19</v>
      </c>
    </row>
    <row r="199" spans="1:11" x14ac:dyDescent="0.3">
      <c r="A199" s="7" t="s">
        <v>269</v>
      </c>
      <c r="B199" s="31" t="s">
        <v>257</v>
      </c>
      <c r="C199" s="31" t="s">
        <v>268</v>
      </c>
      <c r="D199" s="124">
        <v>40.61</v>
      </c>
      <c r="E199" s="7"/>
      <c r="F199" s="7"/>
      <c r="G199" s="7"/>
      <c r="H199" s="51">
        <v>8.65</v>
      </c>
      <c r="I199" s="7">
        <v>0.38</v>
      </c>
      <c r="J199" s="7">
        <v>0.13</v>
      </c>
      <c r="K199" s="124">
        <v>49.84</v>
      </c>
    </row>
    <row r="200" spans="1:11" x14ac:dyDescent="0.3">
      <c r="A200" s="7" t="s">
        <v>269</v>
      </c>
      <c r="B200" s="31" t="s">
        <v>257</v>
      </c>
      <c r="C200" s="31" t="s">
        <v>268</v>
      </c>
      <c r="D200" s="124">
        <v>40.26</v>
      </c>
      <c r="E200" s="7"/>
      <c r="F200" s="7"/>
      <c r="G200" s="7"/>
      <c r="H200" s="51">
        <v>8.66</v>
      </c>
      <c r="I200" s="7">
        <v>0.37</v>
      </c>
      <c r="J200" s="7">
        <v>0.15</v>
      </c>
      <c r="K200" s="124">
        <v>49.8</v>
      </c>
    </row>
    <row r="201" spans="1:11" x14ac:dyDescent="0.3">
      <c r="A201" s="7" t="s">
        <v>269</v>
      </c>
      <c r="B201" s="31" t="s">
        <v>257</v>
      </c>
      <c r="C201" s="31" t="s">
        <v>268</v>
      </c>
      <c r="D201" s="124">
        <v>40.74</v>
      </c>
      <c r="E201" s="7">
        <v>0.02</v>
      </c>
      <c r="F201" s="7"/>
      <c r="G201" s="7"/>
      <c r="H201" s="51">
        <v>8.77</v>
      </c>
      <c r="I201" s="7">
        <v>0.37</v>
      </c>
      <c r="J201" s="7">
        <v>0.13</v>
      </c>
      <c r="K201" s="124">
        <v>49.84</v>
      </c>
    </row>
    <row r="202" spans="1:11" x14ac:dyDescent="0.3">
      <c r="A202" s="7" t="s">
        <v>269</v>
      </c>
      <c r="B202" s="31" t="s">
        <v>257</v>
      </c>
      <c r="C202" s="31" t="s">
        <v>268</v>
      </c>
      <c r="D202" s="124">
        <v>40.29</v>
      </c>
      <c r="E202" s="7"/>
      <c r="F202" s="7"/>
      <c r="G202" s="7"/>
      <c r="H202" s="51">
        <v>8.74</v>
      </c>
      <c r="I202" s="7">
        <v>0.37</v>
      </c>
      <c r="J202" s="7">
        <v>0.12</v>
      </c>
      <c r="K202" s="124">
        <v>49.45</v>
      </c>
    </row>
    <row r="203" spans="1:11" x14ac:dyDescent="0.3">
      <c r="A203" s="7" t="s">
        <v>269</v>
      </c>
      <c r="B203" s="31" t="s">
        <v>257</v>
      </c>
      <c r="C203" s="31" t="s">
        <v>268</v>
      </c>
      <c r="D203" s="124">
        <v>40.72</v>
      </c>
      <c r="E203" s="7"/>
      <c r="F203" s="7"/>
      <c r="G203" s="7"/>
      <c r="H203" s="51">
        <v>8.7899999999999991</v>
      </c>
      <c r="I203" s="7">
        <v>0.37</v>
      </c>
      <c r="J203" s="7">
        <v>0.12</v>
      </c>
      <c r="K203" s="124">
        <v>49.84</v>
      </c>
    </row>
    <row r="204" spans="1:11" x14ac:dyDescent="0.3">
      <c r="A204" s="7" t="s">
        <v>269</v>
      </c>
      <c r="B204" s="31" t="s">
        <v>257</v>
      </c>
      <c r="C204" s="31" t="s">
        <v>268</v>
      </c>
      <c r="D204" s="124">
        <v>40.65</v>
      </c>
      <c r="E204" s="7"/>
      <c r="F204" s="7"/>
      <c r="G204" s="7"/>
      <c r="H204" s="51">
        <v>8.7200000000000006</v>
      </c>
      <c r="I204" s="7">
        <v>0.38</v>
      </c>
      <c r="J204" s="7">
        <v>0.13</v>
      </c>
      <c r="K204" s="124">
        <v>50</v>
      </c>
    </row>
    <row r="205" spans="1:11" x14ac:dyDescent="0.3">
      <c r="A205" s="7" t="s">
        <v>269</v>
      </c>
      <c r="B205" s="31" t="s">
        <v>257</v>
      </c>
      <c r="C205" s="31" t="s">
        <v>268</v>
      </c>
      <c r="D205" s="124">
        <v>40.42</v>
      </c>
      <c r="E205" s="7"/>
      <c r="F205" s="7"/>
      <c r="G205" s="7"/>
      <c r="H205" s="51">
        <v>8.66</v>
      </c>
      <c r="I205" s="7">
        <v>0.37</v>
      </c>
      <c r="J205" s="7">
        <v>0.12</v>
      </c>
      <c r="K205" s="124">
        <v>50.22</v>
      </c>
    </row>
    <row r="206" spans="1:11" x14ac:dyDescent="0.3">
      <c r="A206" s="7" t="s">
        <v>269</v>
      </c>
      <c r="B206" s="31" t="s">
        <v>257</v>
      </c>
      <c r="C206" s="31" t="s">
        <v>268</v>
      </c>
      <c r="D206" s="124">
        <v>40.549999999999997</v>
      </c>
      <c r="E206" s="7"/>
      <c r="F206" s="7">
        <v>0.02</v>
      </c>
      <c r="G206" s="7"/>
      <c r="H206" s="51">
        <v>8.77</v>
      </c>
      <c r="I206" s="7">
        <v>0.35</v>
      </c>
      <c r="J206" s="7">
        <v>0.13</v>
      </c>
      <c r="K206" s="124">
        <v>49.85</v>
      </c>
    </row>
    <row r="207" spans="1:11" x14ac:dyDescent="0.3">
      <c r="A207" s="7" t="s">
        <v>270</v>
      </c>
      <c r="B207" s="31" t="s">
        <v>257</v>
      </c>
      <c r="C207" s="31" t="s">
        <v>271</v>
      </c>
      <c r="D207" s="124">
        <v>40.83</v>
      </c>
      <c r="E207" s="7"/>
      <c r="F207" s="7"/>
      <c r="G207" s="7"/>
      <c r="H207" s="51">
        <v>7.63</v>
      </c>
      <c r="I207" s="7">
        <v>0.38</v>
      </c>
      <c r="J207" s="7">
        <v>0.11</v>
      </c>
      <c r="K207" s="124">
        <v>51.14</v>
      </c>
    </row>
    <row r="208" spans="1:11" x14ac:dyDescent="0.3">
      <c r="A208" s="7" t="s">
        <v>270</v>
      </c>
      <c r="B208" s="31" t="s">
        <v>257</v>
      </c>
      <c r="C208" s="31" t="s">
        <v>271</v>
      </c>
      <c r="D208" s="124">
        <v>40.72</v>
      </c>
      <c r="E208" s="7"/>
      <c r="F208" s="7"/>
      <c r="G208" s="7"/>
      <c r="H208" s="51">
        <v>7.66</v>
      </c>
      <c r="I208" s="7">
        <v>0.4</v>
      </c>
      <c r="J208" s="7">
        <v>0.1</v>
      </c>
      <c r="K208" s="124">
        <v>51.14</v>
      </c>
    </row>
    <row r="209" spans="1:11" x14ac:dyDescent="0.3">
      <c r="A209" s="7" t="s">
        <v>270</v>
      </c>
      <c r="B209" s="31" t="s">
        <v>257</v>
      </c>
      <c r="C209" s="31" t="s">
        <v>271</v>
      </c>
      <c r="D209" s="124">
        <v>40.76</v>
      </c>
      <c r="E209" s="7"/>
      <c r="F209" s="7"/>
      <c r="G209" s="7"/>
      <c r="H209" s="51">
        <v>7.6</v>
      </c>
      <c r="I209" s="7">
        <v>0.39</v>
      </c>
      <c r="J209" s="7">
        <v>0.11</v>
      </c>
      <c r="K209" s="124">
        <v>50.94</v>
      </c>
    </row>
    <row r="210" spans="1:11" x14ac:dyDescent="0.3">
      <c r="A210" s="7" t="s">
        <v>270</v>
      </c>
      <c r="B210" s="31" t="s">
        <v>257</v>
      </c>
      <c r="C210" s="31" t="s">
        <v>271</v>
      </c>
      <c r="D210" s="124">
        <v>40.74</v>
      </c>
      <c r="E210" s="7"/>
      <c r="F210" s="7"/>
      <c r="G210" s="7"/>
      <c r="H210" s="51">
        <v>7.64</v>
      </c>
      <c r="I210" s="7">
        <v>0.37</v>
      </c>
      <c r="J210" s="7">
        <v>0.14000000000000001</v>
      </c>
      <c r="K210" s="124">
        <v>50.94</v>
      </c>
    </row>
    <row r="211" spans="1:11" x14ac:dyDescent="0.3">
      <c r="A211" s="7" t="s">
        <v>270</v>
      </c>
      <c r="B211" s="31" t="s">
        <v>257</v>
      </c>
      <c r="C211" s="31" t="s">
        <v>271</v>
      </c>
      <c r="D211" s="124">
        <v>40.57</v>
      </c>
      <c r="E211" s="7">
        <v>0.02</v>
      </c>
      <c r="F211" s="7"/>
      <c r="G211" s="7">
        <v>0.03</v>
      </c>
      <c r="H211" s="51">
        <v>7.58</v>
      </c>
      <c r="I211" s="7">
        <v>0.38</v>
      </c>
      <c r="J211" s="7">
        <v>0.1</v>
      </c>
      <c r="K211" s="124">
        <v>51.02</v>
      </c>
    </row>
    <row r="212" spans="1:11" x14ac:dyDescent="0.3">
      <c r="A212" s="7" t="s">
        <v>270</v>
      </c>
      <c r="B212" s="31" t="s">
        <v>257</v>
      </c>
      <c r="C212" s="31" t="s">
        <v>271</v>
      </c>
      <c r="D212" s="124">
        <v>40.93</v>
      </c>
      <c r="E212" s="7"/>
      <c r="F212" s="7"/>
      <c r="G212" s="7"/>
      <c r="H212" s="51">
        <v>7.66</v>
      </c>
      <c r="I212" s="7">
        <v>0.38</v>
      </c>
      <c r="J212" s="7">
        <v>0.13</v>
      </c>
      <c r="K212" s="124">
        <v>51.05</v>
      </c>
    </row>
    <row r="213" spans="1:11" x14ac:dyDescent="0.3">
      <c r="A213" s="7" t="s">
        <v>270</v>
      </c>
      <c r="B213" s="31" t="s">
        <v>257</v>
      </c>
      <c r="C213" s="31" t="s">
        <v>271</v>
      </c>
      <c r="D213" s="124">
        <v>40.46</v>
      </c>
      <c r="E213" s="7"/>
      <c r="F213" s="7"/>
      <c r="G213" s="7"/>
      <c r="H213" s="51">
        <v>7.6</v>
      </c>
      <c r="I213" s="7">
        <v>0.39</v>
      </c>
      <c r="J213" s="7">
        <v>0.12</v>
      </c>
      <c r="K213" s="124">
        <v>50.6</v>
      </c>
    </row>
    <row r="214" spans="1:11" x14ac:dyDescent="0.3">
      <c r="A214" s="7" t="s">
        <v>270</v>
      </c>
      <c r="B214" s="31" t="s">
        <v>257</v>
      </c>
      <c r="C214" s="31" t="s">
        <v>271</v>
      </c>
      <c r="D214" s="124">
        <v>40.299999999999997</v>
      </c>
      <c r="E214" s="7"/>
      <c r="F214" s="7"/>
      <c r="G214" s="7"/>
      <c r="H214" s="51">
        <v>7.68</v>
      </c>
      <c r="I214" s="7">
        <v>0.37</v>
      </c>
      <c r="J214" s="7">
        <v>0.12</v>
      </c>
      <c r="K214" s="124">
        <v>50.62</v>
      </c>
    </row>
    <row r="215" spans="1:11" x14ac:dyDescent="0.3">
      <c r="A215" s="7" t="s">
        <v>270</v>
      </c>
      <c r="B215" s="31" t="s">
        <v>257</v>
      </c>
      <c r="C215" s="31" t="s">
        <v>271</v>
      </c>
      <c r="D215" s="124">
        <v>40.79</v>
      </c>
      <c r="E215" s="7"/>
      <c r="F215" s="7"/>
      <c r="G215" s="7"/>
      <c r="H215" s="51">
        <v>7.6</v>
      </c>
      <c r="I215" s="7">
        <v>0.37</v>
      </c>
      <c r="J215" s="7">
        <v>0.12</v>
      </c>
      <c r="K215" s="124">
        <v>50.94</v>
      </c>
    </row>
    <row r="216" spans="1:11" x14ac:dyDescent="0.3">
      <c r="A216" s="7" t="s">
        <v>270</v>
      </c>
      <c r="B216" s="31" t="s">
        <v>257</v>
      </c>
      <c r="C216" s="31" t="s">
        <v>271</v>
      </c>
      <c r="D216" s="124">
        <v>40.74</v>
      </c>
      <c r="E216" s="7"/>
      <c r="F216" s="7"/>
      <c r="G216" s="7"/>
      <c r="H216" s="51">
        <v>7.43</v>
      </c>
      <c r="I216" s="7">
        <v>0.38</v>
      </c>
      <c r="J216" s="7">
        <v>0.11</v>
      </c>
      <c r="K216" s="124">
        <v>51.27</v>
      </c>
    </row>
    <row r="217" spans="1:11" x14ac:dyDescent="0.3">
      <c r="A217" s="7" t="s">
        <v>272</v>
      </c>
      <c r="B217" s="31" t="s">
        <v>257</v>
      </c>
      <c r="C217" s="31" t="s">
        <v>271</v>
      </c>
      <c r="D217" s="124">
        <v>41.05</v>
      </c>
      <c r="E217" s="7" t="s">
        <v>124</v>
      </c>
      <c r="F217" s="7" t="s">
        <v>124</v>
      </c>
      <c r="G217" s="7" t="s">
        <v>124</v>
      </c>
      <c r="H217" s="51">
        <v>7.16</v>
      </c>
      <c r="I217" s="7">
        <v>0.35</v>
      </c>
      <c r="J217" s="7">
        <v>0.11</v>
      </c>
      <c r="K217" s="124">
        <v>51.64</v>
      </c>
    </row>
    <row r="218" spans="1:11" x14ac:dyDescent="0.3">
      <c r="A218" s="7" t="s">
        <v>272</v>
      </c>
      <c r="B218" s="31" t="s">
        <v>257</v>
      </c>
      <c r="C218" s="31" t="s">
        <v>271</v>
      </c>
      <c r="D218" s="124">
        <v>40.94</v>
      </c>
      <c r="E218" s="7">
        <v>0.02</v>
      </c>
      <c r="F218" s="7" t="s">
        <v>124</v>
      </c>
      <c r="G218" s="7" t="s">
        <v>124</v>
      </c>
      <c r="H218" s="51">
        <v>7.13</v>
      </c>
      <c r="I218" s="7">
        <v>0.36</v>
      </c>
      <c r="J218" s="7">
        <v>0.09</v>
      </c>
      <c r="K218" s="124">
        <v>51.55</v>
      </c>
    </row>
    <row r="219" spans="1:11" x14ac:dyDescent="0.3">
      <c r="A219" s="7" t="s">
        <v>272</v>
      </c>
      <c r="B219" s="31" t="s">
        <v>257</v>
      </c>
      <c r="C219" s="31" t="s">
        <v>271</v>
      </c>
      <c r="D219" s="124">
        <v>40.880000000000003</v>
      </c>
      <c r="E219" s="7" t="s">
        <v>124</v>
      </c>
      <c r="F219" s="7" t="s">
        <v>124</v>
      </c>
      <c r="G219" s="7" t="s">
        <v>124</v>
      </c>
      <c r="H219" s="51">
        <v>7.23</v>
      </c>
      <c r="I219" s="7">
        <v>0.36</v>
      </c>
      <c r="J219" s="7">
        <v>0.1</v>
      </c>
      <c r="K219" s="124">
        <v>51.26</v>
      </c>
    </row>
    <row r="220" spans="1:11" x14ac:dyDescent="0.3">
      <c r="A220" s="7" t="s">
        <v>272</v>
      </c>
      <c r="B220" s="31" t="s">
        <v>257</v>
      </c>
      <c r="C220" s="31" t="s">
        <v>271</v>
      </c>
      <c r="D220" s="124">
        <v>40.840000000000003</v>
      </c>
      <c r="E220" s="7" t="s">
        <v>124</v>
      </c>
      <c r="F220" s="7" t="s">
        <v>124</v>
      </c>
      <c r="G220" s="7" t="s">
        <v>124</v>
      </c>
      <c r="H220" s="51">
        <v>7.23</v>
      </c>
      <c r="I220" s="7">
        <v>0.36</v>
      </c>
      <c r="J220" s="7">
        <v>0.09</v>
      </c>
      <c r="K220" s="124">
        <v>51.5</v>
      </c>
    </row>
    <row r="221" spans="1:11" x14ac:dyDescent="0.3">
      <c r="A221" s="7" t="s">
        <v>272</v>
      </c>
      <c r="B221" s="31" t="s">
        <v>257</v>
      </c>
      <c r="C221" s="31" t="s">
        <v>271</v>
      </c>
      <c r="D221" s="124">
        <v>40.909999999999997</v>
      </c>
      <c r="E221" s="7" t="s">
        <v>124</v>
      </c>
      <c r="F221" s="7" t="s">
        <v>124</v>
      </c>
      <c r="G221" s="7" t="s">
        <v>124</v>
      </c>
      <c r="H221" s="51">
        <v>7.23</v>
      </c>
      <c r="I221" s="7">
        <v>0.37</v>
      </c>
      <c r="J221" s="7">
        <v>0.11</v>
      </c>
      <c r="K221" s="124">
        <v>51.48</v>
      </c>
    </row>
    <row r="222" spans="1:11" x14ac:dyDescent="0.3">
      <c r="A222" s="7" t="s">
        <v>272</v>
      </c>
      <c r="B222" s="31" t="s">
        <v>257</v>
      </c>
      <c r="C222" s="31" t="s">
        <v>271</v>
      </c>
      <c r="D222" s="124">
        <v>40.770000000000003</v>
      </c>
      <c r="E222" s="7" t="s">
        <v>124</v>
      </c>
      <c r="F222" s="7" t="s">
        <v>124</v>
      </c>
      <c r="G222" s="7" t="s">
        <v>124</v>
      </c>
      <c r="H222" s="51">
        <v>7.15</v>
      </c>
      <c r="I222" s="7">
        <v>0.38</v>
      </c>
      <c r="J222" s="7">
        <v>0.11</v>
      </c>
      <c r="K222" s="124">
        <v>51.34</v>
      </c>
    </row>
    <row r="223" spans="1:11" x14ac:dyDescent="0.3">
      <c r="A223" s="7" t="s">
        <v>272</v>
      </c>
      <c r="B223" s="31" t="s">
        <v>257</v>
      </c>
      <c r="C223" s="31" t="s">
        <v>271</v>
      </c>
      <c r="D223" s="124">
        <v>41.07</v>
      </c>
      <c r="E223" s="7" t="s">
        <v>124</v>
      </c>
      <c r="F223" s="7" t="s">
        <v>124</v>
      </c>
      <c r="G223" s="7" t="s">
        <v>124</v>
      </c>
      <c r="H223" s="51">
        <v>7.33</v>
      </c>
      <c r="I223" s="7">
        <v>0.38</v>
      </c>
      <c r="J223" s="7">
        <v>0.11</v>
      </c>
      <c r="K223" s="124">
        <v>51.43</v>
      </c>
    </row>
    <row r="224" spans="1:11" x14ac:dyDescent="0.3">
      <c r="A224" s="7" t="s">
        <v>272</v>
      </c>
      <c r="B224" s="31" t="s">
        <v>257</v>
      </c>
      <c r="C224" s="31" t="s">
        <v>271</v>
      </c>
      <c r="D224" s="124">
        <v>40.89</v>
      </c>
      <c r="E224" s="7" t="s">
        <v>124</v>
      </c>
      <c r="F224" s="7" t="s">
        <v>124</v>
      </c>
      <c r="G224" s="7" t="s">
        <v>124</v>
      </c>
      <c r="H224" s="51">
        <v>7.44</v>
      </c>
      <c r="I224" s="7">
        <v>0.36</v>
      </c>
      <c r="J224" s="7">
        <v>0.12</v>
      </c>
      <c r="K224" s="124">
        <v>51.31</v>
      </c>
    </row>
    <row r="225" spans="1:11" x14ac:dyDescent="0.3">
      <c r="A225" s="7" t="s">
        <v>272</v>
      </c>
      <c r="B225" s="31" t="s">
        <v>257</v>
      </c>
      <c r="C225" s="31" t="s">
        <v>271</v>
      </c>
      <c r="D225" s="124">
        <v>40.909999999999997</v>
      </c>
      <c r="E225" s="7" t="s">
        <v>124</v>
      </c>
      <c r="F225" s="7" t="s">
        <v>124</v>
      </c>
      <c r="G225" s="7" t="s">
        <v>124</v>
      </c>
      <c r="H225" s="51">
        <v>7.18</v>
      </c>
      <c r="I225" s="7">
        <v>0.4</v>
      </c>
      <c r="J225" s="7">
        <v>0.09</v>
      </c>
      <c r="K225" s="124">
        <v>51.33</v>
      </c>
    </row>
    <row r="226" spans="1:11" x14ac:dyDescent="0.3">
      <c r="A226" s="7" t="s">
        <v>272</v>
      </c>
      <c r="B226" s="31" t="s">
        <v>257</v>
      </c>
      <c r="C226" s="31" t="s">
        <v>271</v>
      </c>
      <c r="D226" s="124">
        <v>40.92</v>
      </c>
      <c r="E226" s="7" t="s">
        <v>124</v>
      </c>
      <c r="F226" s="7" t="s">
        <v>124</v>
      </c>
      <c r="G226" s="7">
        <v>0.03</v>
      </c>
      <c r="H226" s="51">
        <v>7.1</v>
      </c>
      <c r="I226" s="7">
        <v>0.41</v>
      </c>
      <c r="J226" s="7">
        <v>0.1</v>
      </c>
      <c r="K226" s="124">
        <v>51.46</v>
      </c>
    </row>
    <row r="227" spans="1:11" x14ac:dyDescent="0.3">
      <c r="A227" s="7" t="s">
        <v>273</v>
      </c>
      <c r="B227" s="31" t="s">
        <v>257</v>
      </c>
      <c r="C227" s="31" t="s">
        <v>271</v>
      </c>
      <c r="D227" s="124">
        <v>41.36</v>
      </c>
      <c r="E227" s="51"/>
      <c r="F227" s="51"/>
      <c r="G227" s="51"/>
      <c r="H227" s="51">
        <v>7.47</v>
      </c>
      <c r="I227" s="51">
        <v>0.37</v>
      </c>
      <c r="J227" s="51">
        <v>0.09</v>
      </c>
      <c r="K227" s="124">
        <v>51.51</v>
      </c>
    </row>
    <row r="228" spans="1:11" x14ac:dyDescent="0.3">
      <c r="A228" s="7" t="s">
        <v>273</v>
      </c>
      <c r="B228" s="31" t="s">
        <v>257</v>
      </c>
      <c r="C228" s="31" t="s">
        <v>271</v>
      </c>
      <c r="D228" s="124">
        <v>41.42</v>
      </c>
      <c r="E228" s="51"/>
      <c r="F228" s="51"/>
      <c r="G228" s="51"/>
      <c r="H228" s="51">
        <v>7.42</v>
      </c>
      <c r="I228" s="51">
        <v>0.37</v>
      </c>
      <c r="J228" s="51">
        <v>0.09</v>
      </c>
      <c r="K228" s="124">
        <v>51.54</v>
      </c>
    </row>
    <row r="229" spans="1:11" x14ac:dyDescent="0.3">
      <c r="A229" s="7" t="s">
        <v>273</v>
      </c>
      <c r="B229" s="31" t="s">
        <v>257</v>
      </c>
      <c r="C229" s="31" t="s">
        <v>271</v>
      </c>
      <c r="D229" s="124">
        <v>41.22</v>
      </c>
      <c r="E229" s="51"/>
      <c r="F229" s="51">
        <v>0.01</v>
      </c>
      <c r="G229" s="51"/>
      <c r="H229" s="51">
        <v>7.7</v>
      </c>
      <c r="I229" s="51">
        <v>0.35</v>
      </c>
      <c r="J229" s="51">
        <v>0.12</v>
      </c>
      <c r="K229" s="124">
        <v>51.54</v>
      </c>
    </row>
    <row r="230" spans="1:11" x14ac:dyDescent="0.3">
      <c r="A230" s="7" t="s">
        <v>273</v>
      </c>
      <c r="B230" s="31" t="s">
        <v>257</v>
      </c>
      <c r="C230" s="31" t="s">
        <v>271</v>
      </c>
      <c r="D230" s="124">
        <v>41.15</v>
      </c>
      <c r="E230" s="51"/>
      <c r="F230" s="51"/>
      <c r="G230" s="51"/>
      <c r="H230" s="51">
        <v>7.56</v>
      </c>
      <c r="I230" s="51">
        <v>0.36</v>
      </c>
      <c r="J230" s="51">
        <v>0.1</v>
      </c>
      <c r="K230" s="124">
        <v>51.38</v>
      </c>
    </row>
    <row r="231" spans="1:11" x14ac:dyDescent="0.3">
      <c r="A231" s="7" t="s">
        <v>273</v>
      </c>
      <c r="B231" s="31" t="s">
        <v>257</v>
      </c>
      <c r="C231" s="31" t="s">
        <v>271</v>
      </c>
      <c r="D231" s="124">
        <v>41.15</v>
      </c>
      <c r="E231" s="51"/>
      <c r="F231" s="51"/>
      <c r="G231" s="51"/>
      <c r="H231" s="51">
        <v>7.44</v>
      </c>
      <c r="I231" s="51">
        <v>0.36</v>
      </c>
      <c r="J231" s="51">
        <v>0.11</v>
      </c>
      <c r="K231" s="124">
        <v>51.42</v>
      </c>
    </row>
    <row r="232" spans="1:11" x14ac:dyDescent="0.3">
      <c r="A232" s="7" t="s">
        <v>273</v>
      </c>
      <c r="B232" s="31" t="s">
        <v>257</v>
      </c>
      <c r="C232" s="31" t="s">
        <v>271</v>
      </c>
      <c r="D232" s="124">
        <v>41.15</v>
      </c>
      <c r="E232" s="51"/>
      <c r="F232" s="51"/>
      <c r="G232" s="51"/>
      <c r="H232" s="51">
        <v>7.41</v>
      </c>
      <c r="I232" s="51">
        <v>0.35</v>
      </c>
      <c r="J232" s="51">
        <v>0.11</v>
      </c>
      <c r="K232" s="124">
        <v>51.39</v>
      </c>
    </row>
    <row r="233" spans="1:11" x14ac:dyDescent="0.3">
      <c r="A233" s="7" t="s">
        <v>273</v>
      </c>
      <c r="B233" s="31" t="s">
        <v>257</v>
      </c>
      <c r="C233" s="31" t="s">
        <v>271</v>
      </c>
      <c r="D233" s="124">
        <v>41.1</v>
      </c>
      <c r="E233" s="51"/>
      <c r="F233" s="51"/>
      <c r="G233" s="51"/>
      <c r="H233" s="51">
        <v>7.45</v>
      </c>
      <c r="I233" s="51">
        <v>0.37</v>
      </c>
      <c r="J233" s="51">
        <v>0.11</v>
      </c>
      <c r="K233" s="124">
        <v>51.41</v>
      </c>
    </row>
    <row r="234" spans="1:11" x14ac:dyDescent="0.3">
      <c r="A234" s="7" t="s">
        <v>273</v>
      </c>
      <c r="B234" s="31" t="s">
        <v>257</v>
      </c>
      <c r="C234" s="31" t="s">
        <v>271</v>
      </c>
      <c r="D234" s="124">
        <v>41.15</v>
      </c>
      <c r="E234" s="51"/>
      <c r="F234" s="51"/>
      <c r="G234" s="51"/>
      <c r="H234" s="51">
        <v>7.43</v>
      </c>
      <c r="I234" s="51">
        <v>0.36</v>
      </c>
      <c r="J234" s="51">
        <v>0.1</v>
      </c>
      <c r="K234" s="124">
        <v>51.64</v>
      </c>
    </row>
    <row r="235" spans="1:11" x14ac:dyDescent="0.3">
      <c r="A235" s="7" t="s">
        <v>273</v>
      </c>
      <c r="B235" s="31" t="s">
        <v>257</v>
      </c>
      <c r="C235" s="31" t="s">
        <v>271</v>
      </c>
      <c r="D235" s="124">
        <v>41.05</v>
      </c>
      <c r="E235" s="51"/>
      <c r="F235" s="51"/>
      <c r="G235" s="51"/>
      <c r="H235" s="51">
        <v>7.72</v>
      </c>
      <c r="I235" s="51">
        <v>0.36</v>
      </c>
      <c r="J235" s="51">
        <v>0.1</v>
      </c>
      <c r="K235" s="124">
        <v>51.36</v>
      </c>
    </row>
    <row r="236" spans="1:11" x14ac:dyDescent="0.3">
      <c r="A236" s="7" t="s">
        <v>273</v>
      </c>
      <c r="B236" s="31" t="s">
        <v>257</v>
      </c>
      <c r="C236" s="31" t="s">
        <v>271</v>
      </c>
      <c r="D236" s="124">
        <v>40.86</v>
      </c>
      <c r="E236" s="51"/>
      <c r="F236" s="51"/>
      <c r="G236" s="51"/>
      <c r="H236" s="51">
        <v>7.71</v>
      </c>
      <c r="I236" s="51">
        <v>0.34</v>
      </c>
      <c r="J236" s="51">
        <v>0.12</v>
      </c>
      <c r="K236" s="124">
        <v>51.27</v>
      </c>
    </row>
    <row r="237" spans="1:11" x14ac:dyDescent="0.3">
      <c r="A237" s="7" t="s">
        <v>274</v>
      </c>
      <c r="B237" s="31" t="s">
        <v>257</v>
      </c>
      <c r="C237" s="31" t="s">
        <v>271</v>
      </c>
      <c r="D237" s="124">
        <v>41.04</v>
      </c>
      <c r="E237" s="7"/>
      <c r="F237" s="7"/>
      <c r="G237" s="7"/>
      <c r="H237" s="51">
        <v>7.35</v>
      </c>
      <c r="I237" s="7">
        <v>0.37</v>
      </c>
      <c r="J237" s="7">
        <v>0.08</v>
      </c>
      <c r="K237" s="124">
        <v>51.23</v>
      </c>
    </row>
    <row r="238" spans="1:11" x14ac:dyDescent="0.3">
      <c r="A238" s="7" t="s">
        <v>274</v>
      </c>
      <c r="B238" s="31" t="s">
        <v>257</v>
      </c>
      <c r="C238" s="31" t="s">
        <v>271</v>
      </c>
      <c r="D238" s="124">
        <v>41.19</v>
      </c>
      <c r="E238" s="7"/>
      <c r="F238" s="7"/>
      <c r="G238" s="7"/>
      <c r="H238" s="51">
        <v>7.47</v>
      </c>
      <c r="I238" s="7">
        <v>0.35</v>
      </c>
      <c r="J238" s="7">
        <v>0.1</v>
      </c>
      <c r="K238" s="124">
        <v>51.46</v>
      </c>
    </row>
    <row r="239" spans="1:11" x14ac:dyDescent="0.3">
      <c r="A239" s="7" t="s">
        <v>274</v>
      </c>
      <c r="B239" s="31" t="s">
        <v>257</v>
      </c>
      <c r="C239" s="31" t="s">
        <v>271</v>
      </c>
      <c r="D239" s="124">
        <v>40.909999999999997</v>
      </c>
      <c r="E239" s="7"/>
      <c r="F239" s="7"/>
      <c r="G239" s="7"/>
      <c r="H239" s="51">
        <v>7.37</v>
      </c>
      <c r="I239" s="7">
        <v>0.36</v>
      </c>
      <c r="J239" s="7">
        <v>0.09</v>
      </c>
      <c r="K239" s="124">
        <v>51.11</v>
      </c>
    </row>
    <row r="240" spans="1:11" x14ac:dyDescent="0.3">
      <c r="A240" s="7" t="s">
        <v>274</v>
      </c>
      <c r="B240" s="31" t="s">
        <v>257</v>
      </c>
      <c r="C240" s="31" t="s">
        <v>271</v>
      </c>
      <c r="D240" s="124">
        <v>40.85</v>
      </c>
      <c r="E240" s="7"/>
      <c r="F240" s="7"/>
      <c r="G240" s="7"/>
      <c r="H240" s="51">
        <v>7.42</v>
      </c>
      <c r="I240" s="7">
        <v>0.36</v>
      </c>
      <c r="J240" s="7">
        <v>0.09</v>
      </c>
      <c r="K240" s="124">
        <v>51.03</v>
      </c>
    </row>
    <row r="241" spans="1:11" x14ac:dyDescent="0.3">
      <c r="A241" s="7" t="s">
        <v>274</v>
      </c>
      <c r="B241" s="31" t="s">
        <v>257</v>
      </c>
      <c r="C241" s="31" t="s">
        <v>271</v>
      </c>
      <c r="D241" s="124">
        <v>40.869999999999997</v>
      </c>
      <c r="E241" s="7"/>
      <c r="F241" s="7"/>
      <c r="G241" s="7"/>
      <c r="H241" s="51">
        <v>7.32</v>
      </c>
      <c r="I241" s="7">
        <v>0.39</v>
      </c>
      <c r="J241" s="7">
        <v>0.11</v>
      </c>
      <c r="K241" s="124">
        <v>51.06</v>
      </c>
    </row>
    <row r="242" spans="1:11" x14ac:dyDescent="0.3">
      <c r="A242" s="7" t="s">
        <v>274</v>
      </c>
      <c r="B242" s="31" t="s">
        <v>257</v>
      </c>
      <c r="C242" s="31" t="s">
        <v>271</v>
      </c>
      <c r="D242" s="124">
        <v>41.13</v>
      </c>
      <c r="E242" s="7"/>
      <c r="F242" s="7"/>
      <c r="G242" s="7"/>
      <c r="H242" s="51">
        <v>7.26</v>
      </c>
      <c r="I242" s="7">
        <v>0.36</v>
      </c>
      <c r="J242" s="7">
        <v>0.1</v>
      </c>
      <c r="K242" s="124">
        <v>51.23</v>
      </c>
    </row>
    <row r="243" spans="1:11" x14ac:dyDescent="0.3">
      <c r="A243" s="7" t="s">
        <v>274</v>
      </c>
      <c r="B243" s="31" t="s">
        <v>257</v>
      </c>
      <c r="C243" s="31" t="s">
        <v>271</v>
      </c>
      <c r="D243" s="124">
        <v>41.02</v>
      </c>
      <c r="E243" s="7"/>
      <c r="F243" s="7"/>
      <c r="G243" s="7"/>
      <c r="H243" s="51">
        <v>7.38</v>
      </c>
      <c r="I243" s="7">
        <v>0.36</v>
      </c>
      <c r="J243" s="7">
        <v>0.1</v>
      </c>
      <c r="K243" s="124">
        <v>50.89</v>
      </c>
    </row>
    <row r="244" spans="1:11" x14ac:dyDescent="0.3">
      <c r="A244" s="7" t="s">
        <v>274</v>
      </c>
      <c r="B244" s="31" t="s">
        <v>257</v>
      </c>
      <c r="C244" s="31" t="s">
        <v>271</v>
      </c>
      <c r="D244" s="124">
        <v>40.97</v>
      </c>
      <c r="E244" s="7"/>
      <c r="F244" s="7"/>
      <c r="G244" s="7"/>
      <c r="H244" s="51">
        <v>7.54</v>
      </c>
      <c r="I244" s="7">
        <v>0.36</v>
      </c>
      <c r="J244" s="7">
        <v>0.11</v>
      </c>
      <c r="K244" s="124">
        <v>51.09</v>
      </c>
    </row>
    <row r="245" spans="1:11" x14ac:dyDescent="0.3">
      <c r="A245" s="7" t="s">
        <v>274</v>
      </c>
      <c r="B245" s="31" t="s">
        <v>257</v>
      </c>
      <c r="C245" s="31" t="s">
        <v>271</v>
      </c>
      <c r="D245" s="124">
        <v>41.02</v>
      </c>
      <c r="E245" s="7"/>
      <c r="F245" s="7"/>
      <c r="G245" s="7"/>
      <c r="H245" s="51">
        <v>7.37</v>
      </c>
      <c r="I245" s="7">
        <v>0.35</v>
      </c>
      <c r="J245" s="7">
        <v>0.09</v>
      </c>
      <c r="K245" s="124">
        <v>50.96</v>
      </c>
    </row>
    <row r="246" spans="1:11" x14ac:dyDescent="0.3">
      <c r="A246" s="7" t="s">
        <v>274</v>
      </c>
      <c r="B246" s="31" t="s">
        <v>257</v>
      </c>
      <c r="C246" s="31" t="s">
        <v>271</v>
      </c>
      <c r="D246" s="124">
        <v>41.01</v>
      </c>
      <c r="E246" s="7"/>
      <c r="F246" s="7"/>
      <c r="G246" s="7"/>
      <c r="H246" s="51">
        <v>7.38</v>
      </c>
      <c r="I246" s="7">
        <v>0.34</v>
      </c>
      <c r="J246" s="7">
        <v>0.11</v>
      </c>
      <c r="K246" s="124">
        <v>50.68</v>
      </c>
    </row>
    <row r="247" spans="1:11" x14ac:dyDescent="0.3">
      <c r="A247" s="7" t="s">
        <v>275</v>
      </c>
      <c r="B247" s="31" t="s">
        <v>257</v>
      </c>
      <c r="C247" s="31" t="s">
        <v>268</v>
      </c>
      <c r="D247" s="124">
        <v>40.619999999999997</v>
      </c>
      <c r="E247" s="7"/>
      <c r="F247" s="7"/>
      <c r="G247" s="7"/>
      <c r="H247" s="51">
        <v>8.85</v>
      </c>
      <c r="I247" s="7">
        <v>0.43</v>
      </c>
      <c r="J247" s="7">
        <v>0.11</v>
      </c>
      <c r="K247" s="124">
        <v>49.68</v>
      </c>
    </row>
    <row r="248" spans="1:11" x14ac:dyDescent="0.3">
      <c r="A248" s="7" t="s">
        <v>275</v>
      </c>
      <c r="B248" s="31" t="s">
        <v>257</v>
      </c>
      <c r="C248" s="31" t="s">
        <v>268</v>
      </c>
      <c r="D248" s="124">
        <v>40.76</v>
      </c>
      <c r="E248" s="7"/>
      <c r="F248" s="7"/>
      <c r="G248" s="7"/>
      <c r="H248" s="51">
        <v>9</v>
      </c>
      <c r="I248" s="7">
        <v>0.45</v>
      </c>
      <c r="J248" s="7">
        <v>0.09</v>
      </c>
      <c r="K248" s="124">
        <v>49.79</v>
      </c>
    </row>
    <row r="249" spans="1:11" x14ac:dyDescent="0.3">
      <c r="A249" s="7" t="s">
        <v>275</v>
      </c>
      <c r="B249" s="31" t="s">
        <v>257</v>
      </c>
      <c r="C249" s="31" t="s">
        <v>268</v>
      </c>
      <c r="D249" s="124">
        <v>40.700000000000003</v>
      </c>
      <c r="E249" s="7"/>
      <c r="F249" s="7"/>
      <c r="G249" s="7"/>
      <c r="H249" s="51">
        <v>9.06</v>
      </c>
      <c r="I249" s="7">
        <v>0.44</v>
      </c>
      <c r="J249" s="7">
        <v>0.12</v>
      </c>
      <c r="K249" s="124">
        <v>49.74</v>
      </c>
    </row>
    <row r="250" spans="1:11" x14ac:dyDescent="0.3">
      <c r="A250" s="7" t="s">
        <v>275</v>
      </c>
      <c r="B250" s="31" t="s">
        <v>257</v>
      </c>
      <c r="C250" s="31" t="s">
        <v>268</v>
      </c>
      <c r="D250" s="124">
        <v>40.89</v>
      </c>
      <c r="E250" s="7"/>
      <c r="F250" s="7"/>
      <c r="G250" s="7"/>
      <c r="H250" s="51">
        <v>8.9700000000000006</v>
      </c>
      <c r="I250" s="7">
        <v>0.44</v>
      </c>
      <c r="J250" s="7">
        <v>0.13</v>
      </c>
      <c r="K250" s="124">
        <v>49.87</v>
      </c>
    </row>
    <row r="251" spans="1:11" x14ac:dyDescent="0.3">
      <c r="A251" s="7" t="s">
        <v>275</v>
      </c>
      <c r="B251" s="31" t="s">
        <v>257</v>
      </c>
      <c r="C251" s="31" t="s">
        <v>268</v>
      </c>
      <c r="D251" s="124">
        <v>40.67</v>
      </c>
      <c r="E251" s="7"/>
      <c r="F251" s="7"/>
      <c r="G251" s="7"/>
      <c r="H251" s="51">
        <v>8.85</v>
      </c>
      <c r="I251" s="7">
        <v>0.45</v>
      </c>
      <c r="J251" s="7">
        <v>0.11</v>
      </c>
      <c r="K251" s="124">
        <v>49.88</v>
      </c>
    </row>
    <row r="252" spans="1:11" x14ac:dyDescent="0.3">
      <c r="A252" s="7" t="s">
        <v>275</v>
      </c>
      <c r="B252" s="31" t="s">
        <v>257</v>
      </c>
      <c r="C252" s="31" t="s">
        <v>268</v>
      </c>
      <c r="D252" s="124">
        <v>40.69</v>
      </c>
      <c r="E252" s="7"/>
      <c r="F252" s="7"/>
      <c r="G252" s="7"/>
      <c r="H252" s="51">
        <v>8.82</v>
      </c>
      <c r="I252" s="7">
        <v>0.47</v>
      </c>
      <c r="J252" s="7">
        <v>0.12</v>
      </c>
      <c r="K252" s="124">
        <v>49.91</v>
      </c>
    </row>
    <row r="253" spans="1:11" x14ac:dyDescent="0.3">
      <c r="A253" s="7" t="s">
        <v>275</v>
      </c>
      <c r="B253" s="31" t="s">
        <v>257</v>
      </c>
      <c r="C253" s="31" t="s">
        <v>268</v>
      </c>
      <c r="D253" s="124">
        <v>40.729999999999997</v>
      </c>
      <c r="E253" s="7"/>
      <c r="F253" s="7"/>
      <c r="G253" s="7"/>
      <c r="H253" s="51">
        <v>8.77</v>
      </c>
      <c r="I253" s="7">
        <v>0.45</v>
      </c>
      <c r="J253" s="7">
        <v>0.11</v>
      </c>
      <c r="K253" s="124">
        <v>50.2</v>
      </c>
    </row>
    <row r="254" spans="1:11" x14ac:dyDescent="0.3">
      <c r="A254" s="7" t="s">
        <v>275</v>
      </c>
      <c r="B254" s="31" t="s">
        <v>257</v>
      </c>
      <c r="C254" s="31" t="s">
        <v>268</v>
      </c>
      <c r="D254" s="124">
        <v>40.549999999999997</v>
      </c>
      <c r="E254" s="7"/>
      <c r="F254" s="7"/>
      <c r="G254" s="7"/>
      <c r="H254" s="51">
        <v>8.82</v>
      </c>
      <c r="I254" s="7">
        <v>0.44</v>
      </c>
      <c r="J254" s="7">
        <v>0.11</v>
      </c>
      <c r="K254" s="124">
        <v>49.99</v>
      </c>
    </row>
    <row r="255" spans="1:11" x14ac:dyDescent="0.3">
      <c r="A255" s="7" t="s">
        <v>275</v>
      </c>
      <c r="B255" s="31" t="s">
        <v>257</v>
      </c>
      <c r="C255" s="31" t="s">
        <v>268</v>
      </c>
      <c r="D255" s="124">
        <v>40.65</v>
      </c>
      <c r="E255" s="7"/>
      <c r="F255" s="7"/>
      <c r="G255" s="7"/>
      <c r="H255" s="51">
        <v>8.91</v>
      </c>
      <c r="I255" s="7">
        <v>0.45</v>
      </c>
      <c r="J255" s="7">
        <v>0.12</v>
      </c>
      <c r="K255" s="124">
        <v>50.07</v>
      </c>
    </row>
    <row r="256" spans="1:11" x14ac:dyDescent="0.3">
      <c r="A256" s="7" t="s">
        <v>275</v>
      </c>
      <c r="B256" s="31" t="s">
        <v>257</v>
      </c>
      <c r="C256" s="31" t="s">
        <v>268</v>
      </c>
      <c r="D256" s="124">
        <v>40.82</v>
      </c>
      <c r="E256" s="7"/>
      <c r="F256" s="7"/>
      <c r="G256" s="7"/>
      <c r="H256" s="51">
        <v>8.84</v>
      </c>
      <c r="I256" s="7">
        <v>0.48</v>
      </c>
      <c r="J256" s="7">
        <v>0.11</v>
      </c>
      <c r="K256" s="124">
        <v>50.03</v>
      </c>
    </row>
    <row r="257" spans="1:11" x14ac:dyDescent="0.3">
      <c r="A257" s="7" t="s">
        <v>276</v>
      </c>
      <c r="B257" s="31" t="s">
        <v>257</v>
      </c>
      <c r="C257" s="31" t="s">
        <v>268</v>
      </c>
      <c r="D257" s="124">
        <v>40.51</v>
      </c>
      <c r="E257" s="7"/>
      <c r="F257" s="7"/>
      <c r="G257" s="7"/>
      <c r="H257" s="51">
        <v>7.91</v>
      </c>
      <c r="I257" s="7">
        <v>0.45</v>
      </c>
      <c r="J257" s="7">
        <v>0.12</v>
      </c>
      <c r="K257" s="124">
        <v>50.7</v>
      </c>
    </row>
    <row r="258" spans="1:11" x14ac:dyDescent="0.3">
      <c r="A258" s="7" t="s">
        <v>276</v>
      </c>
      <c r="B258" s="31" t="s">
        <v>257</v>
      </c>
      <c r="C258" s="31" t="s">
        <v>268</v>
      </c>
      <c r="D258" s="124">
        <v>40.64</v>
      </c>
      <c r="E258" s="7"/>
      <c r="F258" s="7"/>
      <c r="G258" s="7"/>
      <c r="H258" s="51">
        <v>8.02</v>
      </c>
      <c r="I258" s="7">
        <v>0.44</v>
      </c>
      <c r="J258" s="7">
        <v>0.11</v>
      </c>
      <c r="K258" s="124">
        <v>50.68</v>
      </c>
    </row>
    <row r="259" spans="1:11" x14ac:dyDescent="0.3">
      <c r="A259" s="7" t="s">
        <v>276</v>
      </c>
      <c r="B259" s="31" t="s">
        <v>257</v>
      </c>
      <c r="C259" s="31" t="s">
        <v>268</v>
      </c>
      <c r="D259" s="124">
        <v>40.64</v>
      </c>
      <c r="E259" s="7"/>
      <c r="F259" s="7"/>
      <c r="G259" s="7"/>
      <c r="H259" s="51">
        <v>7.96</v>
      </c>
      <c r="I259" s="7">
        <v>0.44</v>
      </c>
      <c r="J259" s="7">
        <v>0.11</v>
      </c>
      <c r="K259" s="124">
        <v>50.61</v>
      </c>
    </row>
    <row r="260" spans="1:11" x14ac:dyDescent="0.3">
      <c r="A260" s="7" t="s">
        <v>276</v>
      </c>
      <c r="B260" s="31" t="s">
        <v>257</v>
      </c>
      <c r="C260" s="31" t="s">
        <v>268</v>
      </c>
      <c r="D260" s="124">
        <v>40.69</v>
      </c>
      <c r="E260" s="7"/>
      <c r="F260" s="7"/>
      <c r="G260" s="7"/>
      <c r="H260" s="51">
        <v>8.0399999999999991</v>
      </c>
      <c r="I260" s="7">
        <v>0.45</v>
      </c>
      <c r="J260" s="7">
        <v>0.1</v>
      </c>
      <c r="K260" s="124">
        <v>50.46</v>
      </c>
    </row>
    <row r="261" spans="1:11" x14ac:dyDescent="0.3">
      <c r="A261" s="7" t="s">
        <v>276</v>
      </c>
      <c r="B261" s="31" t="s">
        <v>257</v>
      </c>
      <c r="C261" s="31" t="s">
        <v>268</v>
      </c>
      <c r="D261" s="124">
        <v>40.520000000000003</v>
      </c>
      <c r="E261" s="7"/>
      <c r="F261" s="7"/>
      <c r="G261" s="7"/>
      <c r="H261" s="51">
        <v>7.96</v>
      </c>
      <c r="I261" s="7">
        <v>0.44</v>
      </c>
      <c r="J261" s="7">
        <v>0.11</v>
      </c>
      <c r="K261" s="124">
        <v>50.29</v>
      </c>
    </row>
    <row r="262" spans="1:11" x14ac:dyDescent="0.3">
      <c r="A262" s="7" t="s">
        <v>276</v>
      </c>
      <c r="B262" s="31" t="s">
        <v>257</v>
      </c>
      <c r="C262" s="31" t="s">
        <v>268</v>
      </c>
      <c r="D262" s="124">
        <v>40.700000000000003</v>
      </c>
      <c r="E262" s="7"/>
      <c r="F262" s="7"/>
      <c r="G262" s="7"/>
      <c r="H262" s="51">
        <v>8.1300000000000008</v>
      </c>
      <c r="I262" s="7">
        <v>0.44</v>
      </c>
      <c r="J262" s="7">
        <v>0.1</v>
      </c>
      <c r="K262" s="124">
        <v>50.26</v>
      </c>
    </row>
    <row r="263" spans="1:11" x14ac:dyDescent="0.3">
      <c r="A263" s="7" t="s">
        <v>276</v>
      </c>
      <c r="B263" s="31" t="s">
        <v>257</v>
      </c>
      <c r="C263" s="31" t="s">
        <v>268</v>
      </c>
      <c r="D263" s="124">
        <v>40.36</v>
      </c>
      <c r="E263" s="7"/>
      <c r="F263" s="7"/>
      <c r="G263" s="7"/>
      <c r="H263" s="51">
        <v>7.95</v>
      </c>
      <c r="I263" s="7">
        <v>0.45</v>
      </c>
      <c r="J263" s="7">
        <v>0.11</v>
      </c>
      <c r="K263" s="124">
        <v>50.21</v>
      </c>
    </row>
    <row r="264" spans="1:11" x14ac:dyDescent="0.3">
      <c r="A264" s="7" t="s">
        <v>276</v>
      </c>
      <c r="B264" s="31" t="s">
        <v>257</v>
      </c>
      <c r="C264" s="31" t="s">
        <v>268</v>
      </c>
      <c r="D264" s="124">
        <v>40.25</v>
      </c>
      <c r="E264" s="7"/>
      <c r="F264" s="7"/>
      <c r="G264" s="7"/>
      <c r="H264" s="51">
        <v>7.98</v>
      </c>
      <c r="I264" s="7">
        <v>0.44</v>
      </c>
      <c r="J264" s="7">
        <v>0.11</v>
      </c>
      <c r="K264" s="124">
        <v>50.3</v>
      </c>
    </row>
    <row r="265" spans="1:11" x14ac:dyDescent="0.3">
      <c r="A265" s="7" t="s">
        <v>276</v>
      </c>
      <c r="B265" s="31" t="s">
        <v>257</v>
      </c>
      <c r="C265" s="31" t="s">
        <v>268</v>
      </c>
      <c r="D265" s="124">
        <v>40.549999999999997</v>
      </c>
      <c r="E265" s="7"/>
      <c r="F265" s="7"/>
      <c r="G265" s="7">
        <v>0.03</v>
      </c>
      <c r="H265" s="51">
        <v>7.95</v>
      </c>
      <c r="I265" s="7">
        <v>0.43</v>
      </c>
      <c r="J265" s="7">
        <v>0.1</v>
      </c>
      <c r="K265" s="124">
        <v>50.46</v>
      </c>
    </row>
    <row r="266" spans="1:11" x14ac:dyDescent="0.3">
      <c r="A266" s="7" t="s">
        <v>276</v>
      </c>
      <c r="B266" s="31" t="s">
        <v>257</v>
      </c>
      <c r="C266" s="31" t="s">
        <v>268</v>
      </c>
      <c r="D266" s="124">
        <v>40.64</v>
      </c>
      <c r="E266" s="7"/>
      <c r="F266" s="7"/>
      <c r="G266" s="7"/>
      <c r="H266" s="51">
        <v>7.97</v>
      </c>
      <c r="I266" s="7">
        <v>0.47</v>
      </c>
      <c r="J266" s="7">
        <v>0.11</v>
      </c>
      <c r="K266" s="124">
        <v>50.5</v>
      </c>
    </row>
    <row r="267" spans="1:11" x14ac:dyDescent="0.3">
      <c r="A267" s="7" t="s">
        <v>276</v>
      </c>
      <c r="B267" s="31" t="s">
        <v>257</v>
      </c>
      <c r="C267" s="31" t="s">
        <v>268</v>
      </c>
      <c r="D267" s="124">
        <v>40.64</v>
      </c>
      <c r="E267" s="7"/>
      <c r="F267" s="7"/>
      <c r="G267" s="7"/>
      <c r="H267" s="51">
        <v>7.99</v>
      </c>
      <c r="I267" s="7">
        <v>0.46</v>
      </c>
      <c r="J267" s="7">
        <v>0.12</v>
      </c>
      <c r="K267" s="124">
        <v>50.78</v>
      </c>
    </row>
    <row r="268" spans="1:11" x14ac:dyDescent="0.3">
      <c r="A268" s="7" t="s">
        <v>276</v>
      </c>
      <c r="B268" s="31" t="s">
        <v>257</v>
      </c>
      <c r="C268" s="31" t="s">
        <v>268</v>
      </c>
      <c r="D268" s="124">
        <v>40.64</v>
      </c>
      <c r="E268" s="7"/>
      <c r="F268" s="7"/>
      <c r="G268" s="7"/>
      <c r="H268" s="51">
        <v>8.01</v>
      </c>
      <c r="I268" s="7">
        <v>0.45</v>
      </c>
      <c r="J268" s="7">
        <v>0.11</v>
      </c>
      <c r="K268" s="124">
        <v>50.52</v>
      </c>
    </row>
    <row r="269" spans="1:11" x14ac:dyDescent="0.3">
      <c r="A269" s="7" t="s">
        <v>276</v>
      </c>
      <c r="B269" s="31" t="s">
        <v>257</v>
      </c>
      <c r="C269" s="31" t="s">
        <v>268</v>
      </c>
      <c r="D269" s="124">
        <v>40.729999999999997</v>
      </c>
      <c r="E269" s="7"/>
      <c r="F269" s="7"/>
      <c r="G269" s="7"/>
      <c r="H269" s="51">
        <v>7.99</v>
      </c>
      <c r="I269" s="7">
        <v>0.46</v>
      </c>
      <c r="J269" s="7">
        <v>0.11</v>
      </c>
      <c r="K269" s="124">
        <v>50.47</v>
      </c>
    </row>
    <row r="270" spans="1:11" x14ac:dyDescent="0.3">
      <c r="A270" s="7" t="s">
        <v>276</v>
      </c>
      <c r="B270" s="31" t="s">
        <v>257</v>
      </c>
      <c r="C270" s="31" t="s">
        <v>268</v>
      </c>
      <c r="D270" s="124">
        <v>40.51</v>
      </c>
      <c r="E270" s="7"/>
      <c r="F270" s="7"/>
      <c r="G270" s="7"/>
      <c r="H270" s="51">
        <v>8.0500000000000007</v>
      </c>
      <c r="I270" s="7">
        <v>0.46</v>
      </c>
      <c r="J270" s="7">
        <v>0.1</v>
      </c>
      <c r="K270" s="124">
        <v>50.27</v>
      </c>
    </row>
    <row r="271" spans="1:11" x14ac:dyDescent="0.3">
      <c r="A271" s="7" t="s">
        <v>276</v>
      </c>
      <c r="B271" s="31" t="s">
        <v>257</v>
      </c>
      <c r="C271" s="31" t="s">
        <v>268</v>
      </c>
      <c r="D271" s="124">
        <v>40.520000000000003</v>
      </c>
      <c r="E271" s="7"/>
      <c r="F271" s="7"/>
      <c r="G271" s="7"/>
      <c r="H271" s="51">
        <v>7.83</v>
      </c>
      <c r="I271" s="7">
        <v>0.49</v>
      </c>
      <c r="J271" s="7">
        <v>0.1</v>
      </c>
      <c r="K271" s="124">
        <v>50.12</v>
      </c>
    </row>
    <row r="272" spans="1:11" x14ac:dyDescent="0.3">
      <c r="A272" s="7" t="s">
        <v>277</v>
      </c>
      <c r="B272" s="31" t="s">
        <v>257</v>
      </c>
      <c r="C272" s="31" t="s">
        <v>268</v>
      </c>
      <c r="D272" s="124">
        <v>40.19</v>
      </c>
      <c r="E272" s="7"/>
      <c r="F272" s="7"/>
      <c r="G272" s="7">
        <v>0.03</v>
      </c>
      <c r="H272" s="51">
        <v>8.9</v>
      </c>
      <c r="I272" s="7">
        <v>0.38</v>
      </c>
      <c r="J272" s="7">
        <v>0.15</v>
      </c>
      <c r="K272" s="124">
        <v>49.66</v>
      </c>
    </row>
    <row r="273" spans="1:11" x14ac:dyDescent="0.3">
      <c r="A273" s="7" t="s">
        <v>277</v>
      </c>
      <c r="B273" s="31" t="s">
        <v>257</v>
      </c>
      <c r="C273" s="31" t="s">
        <v>268</v>
      </c>
      <c r="D273" s="124">
        <v>40.479999999999997</v>
      </c>
      <c r="E273" s="7"/>
      <c r="F273" s="7"/>
      <c r="G273" s="7"/>
      <c r="H273" s="51">
        <v>8.77</v>
      </c>
      <c r="I273" s="7">
        <v>0.38</v>
      </c>
      <c r="J273" s="7">
        <v>0.12</v>
      </c>
      <c r="K273" s="124">
        <v>49.8</v>
      </c>
    </row>
    <row r="274" spans="1:11" x14ac:dyDescent="0.3">
      <c r="A274" s="7" t="s">
        <v>277</v>
      </c>
      <c r="B274" s="31" t="s">
        <v>257</v>
      </c>
      <c r="C274" s="31" t="s">
        <v>268</v>
      </c>
      <c r="D274" s="124">
        <v>40.619999999999997</v>
      </c>
      <c r="E274" s="7"/>
      <c r="F274" s="7"/>
      <c r="G274" s="7"/>
      <c r="H274" s="51">
        <v>8.65</v>
      </c>
      <c r="I274" s="7">
        <v>0.38</v>
      </c>
      <c r="J274" s="7">
        <v>0.14000000000000001</v>
      </c>
      <c r="K274" s="124">
        <v>50.04</v>
      </c>
    </row>
    <row r="275" spans="1:11" x14ac:dyDescent="0.3">
      <c r="A275" s="7" t="s">
        <v>277</v>
      </c>
      <c r="B275" s="31" t="s">
        <v>257</v>
      </c>
      <c r="C275" s="31" t="s">
        <v>268</v>
      </c>
      <c r="D275" s="124">
        <v>40.6</v>
      </c>
      <c r="E275" s="7"/>
      <c r="F275" s="7"/>
      <c r="G275" s="7"/>
      <c r="H275" s="51">
        <v>8.7799999999999994</v>
      </c>
      <c r="I275" s="7">
        <v>0.39</v>
      </c>
      <c r="J275" s="7">
        <v>0.14000000000000001</v>
      </c>
      <c r="K275" s="124">
        <v>49.8</v>
      </c>
    </row>
    <row r="276" spans="1:11" x14ac:dyDescent="0.3">
      <c r="A276" s="7" t="s">
        <v>277</v>
      </c>
      <c r="B276" s="31" t="s">
        <v>257</v>
      </c>
      <c r="C276" s="31" t="s">
        <v>268</v>
      </c>
      <c r="D276" s="124">
        <v>40.700000000000003</v>
      </c>
      <c r="E276" s="7"/>
      <c r="F276" s="7"/>
      <c r="G276" s="7"/>
      <c r="H276" s="51">
        <v>8.8699999999999992</v>
      </c>
      <c r="I276" s="7">
        <v>0.38</v>
      </c>
      <c r="J276" s="7">
        <v>0.14000000000000001</v>
      </c>
      <c r="K276" s="124">
        <v>50.05</v>
      </c>
    </row>
    <row r="277" spans="1:11" x14ac:dyDescent="0.3">
      <c r="A277" s="7" t="s">
        <v>277</v>
      </c>
      <c r="B277" s="31" t="s">
        <v>257</v>
      </c>
      <c r="C277" s="31" t="s">
        <v>268</v>
      </c>
      <c r="D277" s="124">
        <v>40.49</v>
      </c>
      <c r="E277" s="7"/>
      <c r="F277" s="7"/>
      <c r="G277" s="7"/>
      <c r="H277" s="51">
        <v>8.8699999999999992</v>
      </c>
      <c r="I277" s="7">
        <v>0.37</v>
      </c>
      <c r="J277" s="7">
        <v>0.13</v>
      </c>
      <c r="K277" s="124">
        <v>49.64</v>
      </c>
    </row>
    <row r="278" spans="1:11" x14ac:dyDescent="0.3">
      <c r="A278" s="7" t="s">
        <v>277</v>
      </c>
      <c r="B278" s="31" t="s">
        <v>257</v>
      </c>
      <c r="C278" s="31" t="s">
        <v>268</v>
      </c>
      <c r="D278" s="124">
        <v>40.74</v>
      </c>
      <c r="E278" s="7"/>
      <c r="F278" s="7"/>
      <c r="G278" s="7"/>
      <c r="H278" s="51">
        <v>8.84</v>
      </c>
      <c r="I278" s="7">
        <v>0.39</v>
      </c>
      <c r="J278" s="7">
        <v>0.14000000000000001</v>
      </c>
      <c r="K278" s="124">
        <v>49.93</v>
      </c>
    </row>
    <row r="279" spans="1:11" x14ac:dyDescent="0.3">
      <c r="A279" s="7" t="s">
        <v>277</v>
      </c>
      <c r="B279" s="31" t="s">
        <v>257</v>
      </c>
      <c r="C279" s="31" t="s">
        <v>268</v>
      </c>
      <c r="D279" s="124">
        <v>40.54</v>
      </c>
      <c r="E279" s="7"/>
      <c r="F279" s="7"/>
      <c r="G279" s="7"/>
      <c r="H279" s="51">
        <v>8.75</v>
      </c>
      <c r="I279" s="7">
        <v>0.39</v>
      </c>
      <c r="J279" s="7">
        <v>0.13</v>
      </c>
      <c r="K279" s="124">
        <v>49.4</v>
      </c>
    </row>
    <row r="280" spans="1:11" x14ac:dyDescent="0.3">
      <c r="A280" s="7" t="s">
        <v>277</v>
      </c>
      <c r="B280" s="31" t="s">
        <v>257</v>
      </c>
      <c r="C280" s="31" t="s">
        <v>268</v>
      </c>
      <c r="D280" s="124">
        <v>40.520000000000003</v>
      </c>
      <c r="E280" s="7"/>
      <c r="F280" s="7"/>
      <c r="G280" s="7"/>
      <c r="H280" s="51">
        <v>8.82</v>
      </c>
      <c r="I280" s="7">
        <v>0.37</v>
      </c>
      <c r="J280" s="7">
        <v>0.14000000000000001</v>
      </c>
      <c r="K280" s="124">
        <v>49.75</v>
      </c>
    </row>
    <row r="281" spans="1:11" x14ac:dyDescent="0.3">
      <c r="A281" s="7" t="s">
        <v>277</v>
      </c>
      <c r="B281" s="31" t="s">
        <v>257</v>
      </c>
      <c r="C281" s="31" t="s">
        <v>268</v>
      </c>
      <c r="D281" s="124">
        <v>40.479999999999997</v>
      </c>
      <c r="E281" s="7"/>
      <c r="F281" s="7"/>
      <c r="G281" s="7"/>
      <c r="H281" s="51">
        <v>8.76</v>
      </c>
      <c r="I281" s="7">
        <v>0.38</v>
      </c>
      <c r="J281" s="7">
        <v>0.14000000000000001</v>
      </c>
      <c r="K281" s="124">
        <v>49.92</v>
      </c>
    </row>
    <row r="282" spans="1:11" x14ac:dyDescent="0.3">
      <c r="A282" s="7" t="s">
        <v>277</v>
      </c>
      <c r="B282" s="31" t="s">
        <v>257</v>
      </c>
      <c r="C282" s="31" t="s">
        <v>268</v>
      </c>
      <c r="D282" s="124">
        <v>40.369999999999997</v>
      </c>
      <c r="E282" s="7"/>
      <c r="F282" s="7"/>
      <c r="G282" s="7"/>
      <c r="H282" s="51">
        <v>8.85</v>
      </c>
      <c r="I282" s="7">
        <v>0.38</v>
      </c>
      <c r="J282" s="7">
        <v>0.11</v>
      </c>
      <c r="K282" s="124">
        <v>49.83</v>
      </c>
    </row>
    <row r="283" spans="1:11" x14ac:dyDescent="0.3">
      <c r="A283" s="7" t="s">
        <v>277</v>
      </c>
      <c r="B283" s="31" t="s">
        <v>257</v>
      </c>
      <c r="C283" s="31" t="s">
        <v>268</v>
      </c>
      <c r="D283" s="124">
        <v>40.619999999999997</v>
      </c>
      <c r="E283" s="7"/>
      <c r="F283" s="7"/>
      <c r="G283" s="7"/>
      <c r="H283" s="51">
        <v>8.64</v>
      </c>
      <c r="I283" s="7">
        <v>0.37</v>
      </c>
      <c r="J283" s="7">
        <v>0.14000000000000001</v>
      </c>
      <c r="K283" s="124">
        <v>50</v>
      </c>
    </row>
    <row r="284" spans="1:11" x14ac:dyDescent="0.3">
      <c r="A284" s="7" t="s">
        <v>277</v>
      </c>
      <c r="B284" s="31" t="s">
        <v>257</v>
      </c>
      <c r="C284" s="31" t="s">
        <v>268</v>
      </c>
      <c r="D284" s="124">
        <v>40.57</v>
      </c>
      <c r="E284" s="7"/>
      <c r="F284" s="7"/>
      <c r="G284" s="7"/>
      <c r="H284" s="51">
        <v>8.7200000000000006</v>
      </c>
      <c r="I284" s="7">
        <v>0.36</v>
      </c>
      <c r="J284" s="7">
        <v>0.13</v>
      </c>
      <c r="K284" s="124">
        <v>49.74</v>
      </c>
    </row>
    <row r="285" spans="1:11" x14ac:dyDescent="0.3">
      <c r="A285" s="7" t="s">
        <v>277</v>
      </c>
      <c r="B285" s="31" t="s">
        <v>257</v>
      </c>
      <c r="C285" s="31" t="s">
        <v>268</v>
      </c>
      <c r="D285" s="124">
        <v>40.54</v>
      </c>
      <c r="E285" s="7"/>
      <c r="F285" s="7"/>
      <c r="G285" s="7"/>
      <c r="H285" s="51">
        <v>8.7100000000000009</v>
      </c>
      <c r="I285" s="7">
        <v>0.38</v>
      </c>
      <c r="J285" s="7">
        <v>0.15</v>
      </c>
      <c r="K285" s="124">
        <v>49.68</v>
      </c>
    </row>
    <row r="286" spans="1:11" x14ac:dyDescent="0.3">
      <c r="A286" s="7" t="s">
        <v>278</v>
      </c>
      <c r="B286" s="31" t="s">
        <v>257</v>
      </c>
      <c r="C286" s="31" t="s">
        <v>268</v>
      </c>
      <c r="D286" s="124">
        <v>40.61</v>
      </c>
      <c r="E286" s="7"/>
      <c r="F286" s="7"/>
      <c r="G286" s="7"/>
      <c r="H286" s="51">
        <v>8.76</v>
      </c>
      <c r="I286" s="7">
        <v>0.37</v>
      </c>
      <c r="J286" s="7">
        <v>0.14000000000000001</v>
      </c>
      <c r="K286" s="124">
        <v>49.96</v>
      </c>
    </row>
    <row r="287" spans="1:11" x14ac:dyDescent="0.3">
      <c r="A287" s="7" t="s">
        <v>278</v>
      </c>
      <c r="B287" s="31" t="s">
        <v>257</v>
      </c>
      <c r="C287" s="31" t="s">
        <v>268</v>
      </c>
      <c r="D287" s="124">
        <v>40.53</v>
      </c>
      <c r="E287" s="7"/>
      <c r="F287" s="7"/>
      <c r="G287" s="7"/>
      <c r="H287" s="51">
        <v>8.9600000000000009</v>
      </c>
      <c r="I287" s="7">
        <v>0.37</v>
      </c>
      <c r="J287" s="7">
        <v>0.14000000000000001</v>
      </c>
      <c r="K287" s="124">
        <v>49.9</v>
      </c>
    </row>
    <row r="288" spans="1:11" x14ac:dyDescent="0.3">
      <c r="A288" s="7" t="s">
        <v>278</v>
      </c>
      <c r="B288" s="31" t="s">
        <v>257</v>
      </c>
      <c r="C288" s="31" t="s">
        <v>268</v>
      </c>
      <c r="D288" s="124">
        <v>40.619999999999997</v>
      </c>
      <c r="E288" s="7"/>
      <c r="F288" s="7"/>
      <c r="G288" s="7"/>
      <c r="H288" s="51">
        <v>8.98</v>
      </c>
      <c r="I288" s="7">
        <v>0.35</v>
      </c>
      <c r="J288" s="7">
        <v>0.14000000000000001</v>
      </c>
      <c r="K288" s="124">
        <v>49.71</v>
      </c>
    </row>
    <row r="289" spans="1:11" x14ac:dyDescent="0.3">
      <c r="A289" s="7" t="s">
        <v>278</v>
      </c>
      <c r="B289" s="31" t="s">
        <v>257</v>
      </c>
      <c r="C289" s="31" t="s">
        <v>268</v>
      </c>
      <c r="D289" s="124">
        <v>40.799999999999997</v>
      </c>
      <c r="E289" s="7"/>
      <c r="F289" s="7"/>
      <c r="G289" s="7"/>
      <c r="H289" s="51">
        <v>8.8699999999999992</v>
      </c>
      <c r="I289" s="7">
        <v>0.37</v>
      </c>
      <c r="J289" s="7">
        <v>0.15</v>
      </c>
      <c r="K289" s="124">
        <v>49.93</v>
      </c>
    </row>
    <row r="290" spans="1:11" x14ac:dyDescent="0.3">
      <c r="A290" s="7" t="s">
        <v>278</v>
      </c>
      <c r="B290" s="31" t="s">
        <v>257</v>
      </c>
      <c r="C290" s="31" t="s">
        <v>268</v>
      </c>
      <c r="D290" s="124">
        <v>40.86</v>
      </c>
      <c r="E290" s="7"/>
      <c r="F290" s="7"/>
      <c r="G290" s="7"/>
      <c r="H290" s="51">
        <v>9.0500000000000007</v>
      </c>
      <c r="I290" s="7">
        <v>0.36</v>
      </c>
      <c r="J290" s="7">
        <v>0.16</v>
      </c>
      <c r="K290" s="124">
        <v>49.78</v>
      </c>
    </row>
    <row r="291" spans="1:11" x14ac:dyDescent="0.3">
      <c r="A291" s="7" t="s">
        <v>278</v>
      </c>
      <c r="B291" s="31" t="s">
        <v>257</v>
      </c>
      <c r="C291" s="31" t="s">
        <v>268</v>
      </c>
      <c r="D291" s="124">
        <v>40.64</v>
      </c>
      <c r="E291" s="7"/>
      <c r="F291" s="7"/>
      <c r="G291" s="7"/>
      <c r="H291" s="51">
        <v>8.9700000000000006</v>
      </c>
      <c r="I291" s="7">
        <v>0.37</v>
      </c>
      <c r="J291" s="7">
        <v>0.14000000000000001</v>
      </c>
      <c r="K291" s="124">
        <v>49.91</v>
      </c>
    </row>
    <row r="292" spans="1:11" x14ac:dyDescent="0.3">
      <c r="A292" s="7" t="s">
        <v>278</v>
      </c>
      <c r="B292" s="31" t="s">
        <v>257</v>
      </c>
      <c r="C292" s="31" t="s">
        <v>268</v>
      </c>
      <c r="D292" s="124">
        <v>40.79</v>
      </c>
      <c r="E292" s="7"/>
      <c r="F292" s="7"/>
      <c r="G292" s="7"/>
      <c r="H292" s="51">
        <v>9.07</v>
      </c>
      <c r="I292" s="7">
        <v>0.37</v>
      </c>
      <c r="J292" s="7">
        <v>0.16</v>
      </c>
      <c r="K292" s="124">
        <v>49.88</v>
      </c>
    </row>
    <row r="293" spans="1:11" x14ac:dyDescent="0.3">
      <c r="A293" s="7" t="s">
        <v>278</v>
      </c>
      <c r="B293" s="31" t="s">
        <v>257</v>
      </c>
      <c r="C293" s="31" t="s">
        <v>268</v>
      </c>
      <c r="D293" s="124">
        <v>40.64</v>
      </c>
      <c r="E293" s="7"/>
      <c r="F293" s="7"/>
      <c r="G293" s="7"/>
      <c r="H293" s="51">
        <v>9.06</v>
      </c>
      <c r="I293" s="7">
        <v>0.37</v>
      </c>
      <c r="J293" s="7">
        <v>0.14000000000000001</v>
      </c>
      <c r="K293" s="124">
        <v>49.71</v>
      </c>
    </row>
    <row r="294" spans="1:11" x14ac:dyDescent="0.3">
      <c r="A294" s="7" t="s">
        <v>278</v>
      </c>
      <c r="B294" s="31" t="s">
        <v>257</v>
      </c>
      <c r="C294" s="31" t="s">
        <v>268</v>
      </c>
      <c r="D294" s="124">
        <v>40.67</v>
      </c>
      <c r="E294" s="7"/>
      <c r="F294" s="7"/>
      <c r="G294" s="7"/>
      <c r="H294" s="51">
        <v>9.17</v>
      </c>
      <c r="I294" s="7">
        <v>0.37</v>
      </c>
      <c r="J294" s="7">
        <v>0.14000000000000001</v>
      </c>
      <c r="K294" s="124">
        <v>49.91</v>
      </c>
    </row>
    <row r="295" spans="1:11" x14ac:dyDescent="0.3">
      <c r="A295" s="7" t="s">
        <v>278</v>
      </c>
      <c r="B295" s="31" t="s">
        <v>257</v>
      </c>
      <c r="C295" s="31" t="s">
        <v>268</v>
      </c>
      <c r="D295" s="124">
        <v>40.770000000000003</v>
      </c>
      <c r="E295" s="7"/>
      <c r="F295" s="7"/>
      <c r="G295" s="7">
        <v>0.03</v>
      </c>
      <c r="H295" s="51">
        <v>9.1999999999999993</v>
      </c>
      <c r="I295" s="7">
        <v>0.38</v>
      </c>
      <c r="J295" s="7">
        <v>0.14000000000000001</v>
      </c>
      <c r="K295" s="124">
        <v>50</v>
      </c>
    </row>
    <row r="296" spans="1:11" x14ac:dyDescent="0.3">
      <c r="A296" s="7" t="s">
        <v>278</v>
      </c>
      <c r="B296" s="31" t="s">
        <v>257</v>
      </c>
      <c r="C296" s="31" t="s">
        <v>268</v>
      </c>
      <c r="D296" s="124">
        <v>40.770000000000003</v>
      </c>
      <c r="E296" s="7"/>
      <c r="F296" s="7"/>
      <c r="G296" s="7"/>
      <c r="H296" s="51">
        <v>8.98</v>
      </c>
      <c r="I296" s="7">
        <v>0.4</v>
      </c>
      <c r="J296" s="7">
        <v>0.14000000000000001</v>
      </c>
      <c r="K296" s="124">
        <v>49.87</v>
      </c>
    </row>
    <row r="297" spans="1:11" x14ac:dyDescent="0.3">
      <c r="A297" s="7" t="s">
        <v>278</v>
      </c>
      <c r="B297" s="31" t="s">
        <v>257</v>
      </c>
      <c r="C297" s="31" t="s">
        <v>268</v>
      </c>
      <c r="D297" s="124">
        <v>40.54</v>
      </c>
      <c r="E297" s="7"/>
      <c r="F297" s="7"/>
      <c r="G297" s="7"/>
      <c r="H297" s="51">
        <v>9.0299999999999994</v>
      </c>
      <c r="I297" s="7">
        <v>0.35</v>
      </c>
      <c r="J297" s="7">
        <v>0.13</v>
      </c>
      <c r="K297" s="124">
        <v>50.04</v>
      </c>
    </row>
    <row r="298" spans="1:11" x14ac:dyDescent="0.3">
      <c r="A298" s="7" t="s">
        <v>278</v>
      </c>
      <c r="B298" s="31" t="s">
        <v>257</v>
      </c>
      <c r="C298" s="31" t="s">
        <v>268</v>
      </c>
      <c r="D298" s="124">
        <v>40.43</v>
      </c>
      <c r="E298" s="7"/>
      <c r="F298" s="7"/>
      <c r="G298" s="7"/>
      <c r="H298" s="51">
        <v>9.1</v>
      </c>
      <c r="I298" s="7">
        <v>0.38</v>
      </c>
      <c r="J298" s="7">
        <v>0.14000000000000001</v>
      </c>
      <c r="K298" s="124">
        <v>49.78</v>
      </c>
    </row>
    <row r="299" spans="1:11" x14ac:dyDescent="0.3">
      <c r="A299" s="7" t="s">
        <v>278</v>
      </c>
      <c r="B299" s="31" t="s">
        <v>257</v>
      </c>
      <c r="C299" s="31" t="s">
        <v>268</v>
      </c>
      <c r="D299" s="124">
        <v>40.58</v>
      </c>
      <c r="E299" s="7"/>
      <c r="F299" s="7"/>
      <c r="G299" s="7"/>
      <c r="H299" s="51">
        <v>9.17</v>
      </c>
      <c r="I299" s="7">
        <v>0.36</v>
      </c>
      <c r="J299" s="7">
        <v>0.14000000000000001</v>
      </c>
      <c r="K299" s="124">
        <v>49.76</v>
      </c>
    </row>
    <row r="300" spans="1:11" x14ac:dyDescent="0.3">
      <c r="A300" s="7" t="s">
        <v>278</v>
      </c>
      <c r="B300" s="31" t="s">
        <v>257</v>
      </c>
      <c r="C300" s="31" t="s">
        <v>268</v>
      </c>
      <c r="D300" s="124">
        <v>40.6</v>
      </c>
      <c r="E300" s="7"/>
      <c r="F300" s="7"/>
      <c r="G300" s="7"/>
      <c r="H300" s="51">
        <v>9.16</v>
      </c>
      <c r="I300" s="7">
        <v>0.38</v>
      </c>
      <c r="J300" s="7">
        <v>0.14000000000000001</v>
      </c>
      <c r="K300" s="124">
        <v>49.81</v>
      </c>
    </row>
    <row r="301" spans="1:11" x14ac:dyDescent="0.3">
      <c r="A301" s="7" t="s">
        <v>279</v>
      </c>
      <c r="B301" s="31" t="s">
        <v>257</v>
      </c>
      <c r="C301" s="31" t="s">
        <v>268</v>
      </c>
      <c r="D301" s="124">
        <v>41.05</v>
      </c>
      <c r="E301" s="51">
        <v>0.01</v>
      </c>
      <c r="F301" s="51"/>
      <c r="G301" s="51"/>
      <c r="H301" s="51">
        <v>3.25</v>
      </c>
      <c r="I301" s="51">
        <v>0.34</v>
      </c>
      <c r="J301" s="51">
        <v>0.12</v>
      </c>
      <c r="K301" s="124">
        <v>53.96</v>
      </c>
    </row>
    <row r="302" spans="1:11" x14ac:dyDescent="0.3">
      <c r="A302" s="7" t="s">
        <v>279</v>
      </c>
      <c r="B302" s="31" t="s">
        <v>257</v>
      </c>
      <c r="C302" s="31" t="s">
        <v>268</v>
      </c>
      <c r="D302" s="124">
        <v>41.2</v>
      </c>
      <c r="E302" s="51"/>
      <c r="F302" s="51"/>
      <c r="G302" s="51"/>
      <c r="H302" s="51">
        <v>3.25</v>
      </c>
      <c r="I302" s="51">
        <v>0.36</v>
      </c>
      <c r="J302" s="51">
        <v>0.11</v>
      </c>
      <c r="K302" s="124">
        <v>53.89</v>
      </c>
    </row>
    <row r="303" spans="1:11" x14ac:dyDescent="0.3">
      <c r="A303" s="7" t="s">
        <v>279</v>
      </c>
      <c r="B303" s="31" t="s">
        <v>257</v>
      </c>
      <c r="C303" s="31" t="s">
        <v>268</v>
      </c>
      <c r="D303" s="124">
        <v>41.53</v>
      </c>
      <c r="E303" s="51"/>
      <c r="F303" s="51"/>
      <c r="G303" s="51"/>
      <c r="H303" s="51">
        <v>3.25</v>
      </c>
      <c r="I303" s="51">
        <v>0.34</v>
      </c>
      <c r="J303" s="51">
        <v>0.13</v>
      </c>
      <c r="K303" s="124">
        <v>54.04</v>
      </c>
    </row>
    <row r="304" spans="1:11" x14ac:dyDescent="0.3">
      <c r="A304" s="7" t="s">
        <v>279</v>
      </c>
      <c r="B304" s="31" t="s">
        <v>257</v>
      </c>
      <c r="C304" s="31" t="s">
        <v>268</v>
      </c>
      <c r="D304" s="124">
        <v>40.4</v>
      </c>
      <c r="E304" s="51">
        <v>0.01</v>
      </c>
      <c r="F304" s="51"/>
      <c r="G304" s="51"/>
      <c r="H304" s="51">
        <v>3.19</v>
      </c>
      <c r="I304" s="51">
        <v>0.35</v>
      </c>
      <c r="J304" s="51">
        <v>0.11</v>
      </c>
      <c r="K304" s="124">
        <v>54</v>
      </c>
    </row>
    <row r="305" spans="1:11" x14ac:dyDescent="0.3">
      <c r="A305" s="7" t="s">
        <v>279</v>
      </c>
      <c r="B305" s="31" t="s">
        <v>257</v>
      </c>
      <c r="C305" s="31" t="s">
        <v>268</v>
      </c>
      <c r="D305" s="124">
        <v>41.99</v>
      </c>
      <c r="E305" s="51">
        <v>0.01</v>
      </c>
      <c r="F305" s="51"/>
      <c r="G305" s="51"/>
      <c r="H305" s="51">
        <v>3.23</v>
      </c>
      <c r="I305" s="51">
        <v>0.34</v>
      </c>
      <c r="J305" s="51">
        <v>0.11</v>
      </c>
      <c r="K305" s="124">
        <v>54.19</v>
      </c>
    </row>
    <row r="306" spans="1:11" x14ac:dyDescent="0.3">
      <c r="A306" s="7" t="s">
        <v>279</v>
      </c>
      <c r="B306" s="31" t="s">
        <v>257</v>
      </c>
      <c r="C306" s="31" t="s">
        <v>268</v>
      </c>
      <c r="D306" s="124">
        <v>41.98</v>
      </c>
      <c r="E306" s="51"/>
      <c r="F306" s="51"/>
      <c r="G306" s="51"/>
      <c r="H306" s="51">
        <v>3.27</v>
      </c>
      <c r="I306" s="51">
        <v>0.36</v>
      </c>
      <c r="J306" s="51">
        <v>0.11</v>
      </c>
      <c r="K306" s="124">
        <v>54.38</v>
      </c>
    </row>
    <row r="307" spans="1:11" x14ac:dyDescent="0.3">
      <c r="A307" s="7" t="s">
        <v>279</v>
      </c>
      <c r="B307" s="31" t="s">
        <v>257</v>
      </c>
      <c r="C307" s="31" t="s">
        <v>268</v>
      </c>
      <c r="D307" s="124">
        <v>42.06</v>
      </c>
      <c r="E307" s="51"/>
      <c r="F307" s="51">
        <v>0.01</v>
      </c>
      <c r="G307" s="51"/>
      <c r="H307" s="51">
        <v>3.22</v>
      </c>
      <c r="I307" s="51">
        <v>0.35</v>
      </c>
      <c r="J307" s="51">
        <v>0.11</v>
      </c>
      <c r="K307" s="124">
        <v>54.27</v>
      </c>
    </row>
    <row r="308" spans="1:11" x14ac:dyDescent="0.3">
      <c r="A308" s="7" t="s">
        <v>279</v>
      </c>
      <c r="B308" s="31" t="s">
        <v>257</v>
      </c>
      <c r="C308" s="31" t="s">
        <v>268</v>
      </c>
      <c r="D308" s="124">
        <v>41.37</v>
      </c>
      <c r="E308" s="51"/>
      <c r="F308" s="51"/>
      <c r="G308" s="51">
        <v>0.02</v>
      </c>
      <c r="H308" s="51">
        <v>2.91</v>
      </c>
      <c r="I308" s="51">
        <v>0.34</v>
      </c>
      <c r="J308" s="51">
        <v>0.09</v>
      </c>
      <c r="K308" s="124">
        <v>54.7</v>
      </c>
    </row>
    <row r="309" spans="1:11" x14ac:dyDescent="0.3">
      <c r="A309" s="7" t="s">
        <v>279</v>
      </c>
      <c r="B309" s="31" t="s">
        <v>257</v>
      </c>
      <c r="C309" s="31" t="s">
        <v>268</v>
      </c>
      <c r="D309" s="124">
        <v>40.93</v>
      </c>
      <c r="E309" s="51"/>
      <c r="F309" s="51"/>
      <c r="G309" s="51"/>
      <c r="H309" s="51">
        <v>3.26</v>
      </c>
      <c r="I309" s="51">
        <v>0.41</v>
      </c>
      <c r="J309" s="51">
        <v>0.11</v>
      </c>
      <c r="K309" s="124">
        <v>53.8</v>
      </c>
    </row>
    <row r="310" spans="1:11" x14ac:dyDescent="0.3">
      <c r="A310" s="7" t="s">
        <v>279</v>
      </c>
      <c r="B310" s="31" t="s">
        <v>257</v>
      </c>
      <c r="C310" s="31" t="s">
        <v>268</v>
      </c>
      <c r="D310" s="124">
        <v>41.97</v>
      </c>
      <c r="E310" s="51"/>
      <c r="F310" s="51">
        <v>0.01</v>
      </c>
      <c r="G310" s="51"/>
      <c r="H310" s="51">
        <v>3.28</v>
      </c>
      <c r="I310" s="51">
        <v>0.41</v>
      </c>
      <c r="J310" s="51">
        <v>0.1</v>
      </c>
      <c r="K310" s="124">
        <v>54.17</v>
      </c>
    </row>
    <row r="311" spans="1:11" x14ac:dyDescent="0.3">
      <c r="A311" s="7" t="s">
        <v>279</v>
      </c>
      <c r="B311" s="31" t="s">
        <v>257</v>
      </c>
      <c r="C311" s="31" t="s">
        <v>268</v>
      </c>
      <c r="D311" s="124">
        <v>41.25</v>
      </c>
      <c r="E311" s="51"/>
      <c r="F311" s="51">
        <v>0.01</v>
      </c>
      <c r="G311" s="51"/>
      <c r="H311" s="51">
        <v>3.2</v>
      </c>
      <c r="I311" s="51">
        <v>0.39</v>
      </c>
      <c r="J311" s="51">
        <v>0.12</v>
      </c>
      <c r="K311" s="124">
        <v>53.89</v>
      </c>
    </row>
    <row r="312" spans="1:11" x14ac:dyDescent="0.3">
      <c r="A312" s="7" t="s">
        <v>279</v>
      </c>
      <c r="B312" s="31" t="s">
        <v>257</v>
      </c>
      <c r="C312" s="31" t="s">
        <v>268</v>
      </c>
      <c r="D312" s="124">
        <v>41.69</v>
      </c>
      <c r="E312" s="51"/>
      <c r="F312" s="51"/>
      <c r="G312" s="51">
        <v>0.02</v>
      </c>
      <c r="H312" s="51">
        <v>3.24</v>
      </c>
      <c r="I312" s="51">
        <v>0.37</v>
      </c>
      <c r="J312" s="51">
        <v>0.12</v>
      </c>
      <c r="K312" s="124">
        <v>54</v>
      </c>
    </row>
    <row r="313" spans="1:11" x14ac:dyDescent="0.3">
      <c r="A313" s="7" t="s">
        <v>279</v>
      </c>
      <c r="B313" s="31" t="s">
        <v>257</v>
      </c>
      <c r="C313" s="31" t="s">
        <v>268</v>
      </c>
      <c r="D313" s="124">
        <v>41.99</v>
      </c>
      <c r="E313" s="51"/>
      <c r="F313" s="51"/>
      <c r="G313" s="51"/>
      <c r="H313" s="51">
        <v>3.21</v>
      </c>
      <c r="I313" s="51">
        <v>0.42</v>
      </c>
      <c r="J313" s="51">
        <v>0.12</v>
      </c>
      <c r="K313" s="124">
        <v>54.14</v>
      </c>
    </row>
    <row r="314" spans="1:11" x14ac:dyDescent="0.3">
      <c r="A314" s="7" t="s">
        <v>279</v>
      </c>
      <c r="B314" s="31" t="s">
        <v>257</v>
      </c>
      <c r="C314" s="31" t="s">
        <v>268</v>
      </c>
      <c r="D314" s="124">
        <v>42.12</v>
      </c>
      <c r="E314" s="51">
        <v>0.01</v>
      </c>
      <c r="F314" s="51"/>
      <c r="G314" s="51"/>
      <c r="H314" s="51">
        <v>3.19</v>
      </c>
      <c r="I314" s="51">
        <v>0.38</v>
      </c>
      <c r="J314" s="51">
        <v>0.11</v>
      </c>
      <c r="K314" s="124">
        <v>53.98</v>
      </c>
    </row>
    <row r="315" spans="1:11" x14ac:dyDescent="0.3">
      <c r="A315" s="7" t="s">
        <v>279</v>
      </c>
      <c r="B315" s="31" t="s">
        <v>257</v>
      </c>
      <c r="C315" s="31" t="s">
        <v>268</v>
      </c>
      <c r="D315" s="124">
        <v>41.83</v>
      </c>
      <c r="E315" s="51"/>
      <c r="F315" s="51"/>
      <c r="G315" s="51"/>
      <c r="H315" s="51">
        <v>3.14</v>
      </c>
      <c r="I315" s="51">
        <v>0.39</v>
      </c>
      <c r="J315" s="51">
        <v>0.11</v>
      </c>
      <c r="K315" s="124">
        <v>54.01</v>
      </c>
    </row>
    <row r="316" spans="1:11" x14ac:dyDescent="0.3">
      <c r="A316" s="7" t="s">
        <v>280</v>
      </c>
      <c r="B316" s="31" t="s">
        <v>257</v>
      </c>
      <c r="C316" s="31" t="s">
        <v>271</v>
      </c>
      <c r="D316" s="124">
        <v>41.04</v>
      </c>
      <c r="E316" s="7"/>
      <c r="F316" s="7"/>
      <c r="G316" s="7"/>
      <c r="H316" s="51">
        <v>6.82</v>
      </c>
      <c r="I316" s="7">
        <v>0.4</v>
      </c>
      <c r="J316" s="7">
        <v>0.1</v>
      </c>
      <c r="K316" s="124">
        <v>50.93</v>
      </c>
    </row>
    <row r="317" spans="1:11" x14ac:dyDescent="0.3">
      <c r="A317" s="7" t="s">
        <v>280</v>
      </c>
      <c r="B317" s="31" t="s">
        <v>257</v>
      </c>
      <c r="C317" s="31" t="s">
        <v>271</v>
      </c>
      <c r="D317" s="124">
        <v>40.770000000000003</v>
      </c>
      <c r="E317" s="7"/>
      <c r="F317" s="7">
        <v>0.01</v>
      </c>
      <c r="G317" s="7"/>
      <c r="H317" s="51">
        <v>6.82</v>
      </c>
      <c r="I317" s="7">
        <v>0.39</v>
      </c>
      <c r="J317" s="7">
        <v>0.09</v>
      </c>
      <c r="K317" s="124">
        <v>50.65</v>
      </c>
    </row>
    <row r="318" spans="1:11" x14ac:dyDescent="0.3">
      <c r="A318" s="7" t="s">
        <v>280</v>
      </c>
      <c r="B318" s="31" t="s">
        <v>257</v>
      </c>
      <c r="C318" s="31" t="s">
        <v>271</v>
      </c>
      <c r="D318" s="124">
        <v>40.92</v>
      </c>
      <c r="E318" s="7">
        <v>0.02</v>
      </c>
      <c r="F318" s="7"/>
      <c r="G318" s="7"/>
      <c r="H318" s="51">
        <v>6.91</v>
      </c>
      <c r="I318" s="7">
        <v>0.4</v>
      </c>
      <c r="J318" s="7">
        <v>0.1</v>
      </c>
      <c r="K318" s="124">
        <v>50.89</v>
      </c>
    </row>
    <row r="319" spans="1:11" x14ac:dyDescent="0.3">
      <c r="A319" s="7" t="s">
        <v>280</v>
      </c>
      <c r="B319" s="31" t="s">
        <v>257</v>
      </c>
      <c r="C319" s="31" t="s">
        <v>271</v>
      </c>
      <c r="D319" s="124">
        <v>41.69</v>
      </c>
      <c r="E319" s="7"/>
      <c r="F319" s="7"/>
      <c r="G319" s="7"/>
      <c r="H319" s="51">
        <v>6.87</v>
      </c>
      <c r="I319" s="7">
        <v>0.4</v>
      </c>
      <c r="J319" s="7">
        <v>0.11</v>
      </c>
      <c r="K319" s="124">
        <v>51.36</v>
      </c>
    </row>
    <row r="320" spans="1:11" x14ac:dyDescent="0.3">
      <c r="A320" s="7" t="s">
        <v>280</v>
      </c>
      <c r="B320" s="31" t="s">
        <v>257</v>
      </c>
      <c r="C320" s="31" t="s">
        <v>271</v>
      </c>
      <c r="D320" s="124">
        <v>41.49</v>
      </c>
      <c r="E320" s="7"/>
      <c r="F320" s="7"/>
      <c r="G320" s="7"/>
      <c r="H320" s="51">
        <v>6.83</v>
      </c>
      <c r="I320" s="7">
        <v>0.4</v>
      </c>
      <c r="J320" s="7">
        <v>0.08</v>
      </c>
      <c r="K320" s="124">
        <v>51.02</v>
      </c>
    </row>
    <row r="321" spans="1:12" x14ac:dyDescent="0.3">
      <c r="A321" s="7" t="s">
        <v>280</v>
      </c>
      <c r="B321" s="31" t="s">
        <v>257</v>
      </c>
      <c r="C321" s="31" t="s">
        <v>271</v>
      </c>
      <c r="D321" s="124">
        <v>41.58</v>
      </c>
      <c r="E321" s="7"/>
      <c r="F321" s="7"/>
      <c r="G321" s="7"/>
      <c r="H321" s="51">
        <v>6.89</v>
      </c>
      <c r="I321" s="7">
        <v>0.4</v>
      </c>
      <c r="J321" s="7">
        <v>0.1</v>
      </c>
      <c r="K321" s="124">
        <v>50.88</v>
      </c>
    </row>
    <row r="322" spans="1:12" x14ac:dyDescent="0.3">
      <c r="A322" s="7" t="s">
        <v>280</v>
      </c>
      <c r="B322" s="31" t="s">
        <v>257</v>
      </c>
      <c r="C322" s="31" t="s">
        <v>271</v>
      </c>
      <c r="D322" s="124">
        <v>41.42</v>
      </c>
      <c r="E322" s="7"/>
      <c r="F322" s="7"/>
      <c r="G322" s="7"/>
      <c r="H322" s="51">
        <v>6.85</v>
      </c>
      <c r="I322" s="7">
        <v>0.4</v>
      </c>
      <c r="J322" s="7">
        <v>0.09</v>
      </c>
      <c r="K322" s="124">
        <v>50.86</v>
      </c>
    </row>
    <row r="323" spans="1:12" x14ac:dyDescent="0.3">
      <c r="A323" s="7" t="s">
        <v>280</v>
      </c>
      <c r="B323" s="31" t="s">
        <v>257</v>
      </c>
      <c r="C323" s="31" t="s">
        <v>271</v>
      </c>
      <c r="D323" s="124">
        <v>41.44</v>
      </c>
      <c r="E323" s="7"/>
      <c r="F323" s="7"/>
      <c r="G323" s="7"/>
      <c r="H323" s="51">
        <v>6.91</v>
      </c>
      <c r="I323" s="7">
        <v>0.4</v>
      </c>
      <c r="J323" s="7">
        <v>0.1</v>
      </c>
      <c r="K323" s="124">
        <v>50.87</v>
      </c>
    </row>
    <row r="324" spans="1:12" x14ac:dyDescent="0.3">
      <c r="A324" s="7" t="s">
        <v>280</v>
      </c>
      <c r="B324" s="31" t="s">
        <v>257</v>
      </c>
      <c r="C324" s="31" t="s">
        <v>271</v>
      </c>
      <c r="D324" s="124">
        <v>41.17</v>
      </c>
      <c r="E324" s="7"/>
      <c r="F324" s="7"/>
      <c r="G324" s="7"/>
      <c r="H324" s="51">
        <v>6.9</v>
      </c>
      <c r="I324" s="7">
        <v>0.39</v>
      </c>
      <c r="J324" s="7">
        <v>0.09</v>
      </c>
      <c r="K324" s="124">
        <v>50.94</v>
      </c>
    </row>
    <row r="325" spans="1:12" x14ac:dyDescent="0.3">
      <c r="A325" s="7" t="s">
        <v>280</v>
      </c>
      <c r="B325" s="31" t="s">
        <v>257</v>
      </c>
      <c r="C325" s="31" t="s">
        <v>271</v>
      </c>
      <c r="D325" s="124">
        <v>41.72</v>
      </c>
      <c r="E325" s="7"/>
      <c r="F325" s="7"/>
      <c r="G325" s="7"/>
      <c r="H325" s="51">
        <v>6.88</v>
      </c>
      <c r="I325" s="7">
        <v>0.38</v>
      </c>
      <c r="J325" s="7">
        <v>0.09</v>
      </c>
      <c r="K325" s="124">
        <v>51.12</v>
      </c>
    </row>
    <row r="326" spans="1:12" x14ac:dyDescent="0.3">
      <c r="A326" s="7" t="s">
        <v>280</v>
      </c>
      <c r="B326" s="31" t="s">
        <v>257</v>
      </c>
      <c r="C326" s="31" t="s">
        <v>271</v>
      </c>
      <c r="D326" s="124">
        <v>41.41</v>
      </c>
      <c r="E326" s="7"/>
      <c r="F326" s="7"/>
      <c r="G326" s="7"/>
      <c r="H326" s="51">
        <v>6.89</v>
      </c>
      <c r="I326" s="7">
        <v>0.38</v>
      </c>
      <c r="J326" s="7">
        <v>0.1</v>
      </c>
      <c r="K326" s="124">
        <v>50.83</v>
      </c>
    </row>
    <row r="327" spans="1:12" x14ac:dyDescent="0.3">
      <c r="A327" s="7" t="s">
        <v>280</v>
      </c>
      <c r="B327" s="31" t="s">
        <v>257</v>
      </c>
      <c r="C327" s="31" t="s">
        <v>271</v>
      </c>
      <c r="D327" s="124">
        <v>41.83</v>
      </c>
      <c r="E327" s="7"/>
      <c r="F327" s="7"/>
      <c r="G327" s="7"/>
      <c r="H327" s="51">
        <v>6.87</v>
      </c>
      <c r="I327" s="7">
        <v>0.4</v>
      </c>
      <c r="J327" s="7">
        <v>0.1</v>
      </c>
      <c r="K327" s="124">
        <v>51.06</v>
      </c>
    </row>
    <row r="328" spans="1:12" x14ac:dyDescent="0.3">
      <c r="A328" s="7" t="s">
        <v>280</v>
      </c>
      <c r="B328" s="31" t="s">
        <v>257</v>
      </c>
      <c r="C328" s="31" t="s">
        <v>271</v>
      </c>
      <c r="D328" s="124">
        <v>41.72</v>
      </c>
      <c r="E328" s="7"/>
      <c r="F328" s="7"/>
      <c r="G328" s="7"/>
      <c r="H328" s="51">
        <v>6.92</v>
      </c>
      <c r="I328" s="7">
        <v>0.41</v>
      </c>
      <c r="J328" s="7">
        <v>0.1</v>
      </c>
      <c r="K328" s="124">
        <v>51.05</v>
      </c>
    </row>
    <row r="329" spans="1:12" x14ac:dyDescent="0.3">
      <c r="A329" s="7" t="s">
        <v>280</v>
      </c>
      <c r="B329" s="31" t="s">
        <v>257</v>
      </c>
      <c r="C329" s="31" t="s">
        <v>271</v>
      </c>
      <c r="D329" s="124">
        <v>41.8</v>
      </c>
      <c r="E329" s="7"/>
      <c r="F329" s="7"/>
      <c r="G329" s="7">
        <v>0.03</v>
      </c>
      <c r="H329" s="51">
        <v>6.82</v>
      </c>
      <c r="I329" s="7">
        <v>0.4</v>
      </c>
      <c r="J329" s="7">
        <v>0.11</v>
      </c>
      <c r="K329" s="124">
        <v>50.9</v>
      </c>
    </row>
    <row r="330" spans="1:12" x14ac:dyDescent="0.3">
      <c r="A330" s="7" t="s">
        <v>280</v>
      </c>
      <c r="B330" s="31" t="s">
        <v>257</v>
      </c>
      <c r="C330" s="31" t="s">
        <v>271</v>
      </c>
      <c r="D330" s="124">
        <v>40.93</v>
      </c>
      <c r="E330" s="7"/>
      <c r="F330" s="7"/>
      <c r="G330" s="7"/>
      <c r="H330" s="51">
        <v>6.79</v>
      </c>
      <c r="I330" s="7">
        <v>0.4</v>
      </c>
      <c r="J330" s="7">
        <v>0.12</v>
      </c>
      <c r="K330" s="124">
        <v>50.75</v>
      </c>
    </row>
    <row r="331" spans="1:12" x14ac:dyDescent="0.3">
      <c r="A331" s="7" t="s">
        <v>280</v>
      </c>
      <c r="B331" s="31" t="s">
        <v>257</v>
      </c>
      <c r="C331" s="31" t="s">
        <v>271</v>
      </c>
      <c r="D331" s="124">
        <v>41.61</v>
      </c>
      <c r="E331" s="7"/>
      <c r="F331" s="7"/>
      <c r="G331" s="7"/>
      <c r="H331" s="51">
        <v>6.93</v>
      </c>
      <c r="I331" s="7">
        <v>0.4</v>
      </c>
      <c r="J331" s="7">
        <v>0.09</v>
      </c>
      <c r="K331" s="124">
        <v>50.74</v>
      </c>
    </row>
    <row r="332" spans="1:12" x14ac:dyDescent="0.3">
      <c r="A332" s="7" t="s">
        <v>280</v>
      </c>
      <c r="B332" s="31" t="s">
        <v>257</v>
      </c>
      <c r="C332" s="31" t="s">
        <v>271</v>
      </c>
      <c r="D332" s="124">
        <v>41.94</v>
      </c>
      <c r="E332" s="7"/>
      <c r="F332" s="7"/>
      <c r="G332" s="7"/>
      <c r="H332" s="51">
        <v>6.82</v>
      </c>
      <c r="I332" s="7">
        <v>0.4</v>
      </c>
      <c r="J332" s="7">
        <v>0.1</v>
      </c>
      <c r="K332" s="124">
        <v>51.07</v>
      </c>
    </row>
    <row r="333" spans="1:12" x14ac:dyDescent="0.3">
      <c r="A333" s="7" t="s">
        <v>280</v>
      </c>
      <c r="B333" s="31" t="s">
        <v>257</v>
      </c>
      <c r="C333" s="31" t="s">
        <v>271</v>
      </c>
      <c r="D333" s="124">
        <v>41.56</v>
      </c>
      <c r="E333" s="7"/>
      <c r="F333" s="7"/>
      <c r="G333" s="7"/>
      <c r="H333" s="51">
        <v>6.88</v>
      </c>
      <c r="I333" s="7">
        <v>0.39</v>
      </c>
      <c r="J333" s="7">
        <v>0.1</v>
      </c>
      <c r="K333" s="124">
        <v>50.98</v>
      </c>
    </row>
    <row r="334" spans="1:12" x14ac:dyDescent="0.3">
      <c r="A334" s="7" t="s">
        <v>267</v>
      </c>
      <c r="B334" s="31" t="s">
        <v>264</v>
      </c>
      <c r="C334" s="31" t="s">
        <v>268</v>
      </c>
      <c r="D334" s="124">
        <v>56.98</v>
      </c>
      <c r="E334" s="7"/>
      <c r="F334" s="7">
        <v>1.91</v>
      </c>
      <c r="G334" s="7"/>
      <c r="H334" s="51">
        <v>3.43</v>
      </c>
      <c r="I334" s="7">
        <v>0.06</v>
      </c>
      <c r="J334" s="7">
        <v>0.11</v>
      </c>
      <c r="K334" s="124">
        <v>36.85</v>
      </c>
      <c r="L334" s="7">
        <v>0.09</v>
      </c>
    </row>
    <row r="335" spans="1:12" x14ac:dyDescent="0.3">
      <c r="A335" s="7" t="s">
        <v>267</v>
      </c>
      <c r="B335" s="31" t="s">
        <v>264</v>
      </c>
      <c r="C335" s="31" t="s">
        <v>268</v>
      </c>
      <c r="D335" s="124">
        <v>56.63</v>
      </c>
      <c r="E335" s="7"/>
      <c r="F335" s="7">
        <v>1.97</v>
      </c>
      <c r="G335" s="7">
        <v>0.04</v>
      </c>
      <c r="H335" s="51">
        <v>3.48</v>
      </c>
      <c r="I335" s="7">
        <v>0.05</v>
      </c>
      <c r="J335" s="7">
        <v>0.13</v>
      </c>
      <c r="K335" s="124">
        <v>36.82</v>
      </c>
      <c r="L335" s="7">
        <v>0.08</v>
      </c>
    </row>
    <row r="336" spans="1:12" x14ac:dyDescent="0.3">
      <c r="A336" s="7" t="s">
        <v>267</v>
      </c>
      <c r="B336" s="31" t="s">
        <v>264</v>
      </c>
      <c r="C336" s="31" t="s">
        <v>268</v>
      </c>
      <c r="D336" s="124">
        <v>57.52</v>
      </c>
      <c r="E336" s="7"/>
      <c r="F336" s="7">
        <v>1.22</v>
      </c>
      <c r="G336" s="7"/>
      <c r="H336" s="51">
        <v>3.16</v>
      </c>
      <c r="I336" s="7">
        <v>0.06</v>
      </c>
      <c r="J336" s="7">
        <v>0.12</v>
      </c>
      <c r="K336" s="124">
        <v>37.43</v>
      </c>
      <c r="L336" s="7">
        <v>0.11</v>
      </c>
    </row>
    <row r="337" spans="1:12" x14ac:dyDescent="0.3">
      <c r="A337" s="7" t="s">
        <v>267</v>
      </c>
      <c r="B337" s="31" t="s">
        <v>264</v>
      </c>
      <c r="C337" s="31" t="s">
        <v>268</v>
      </c>
      <c r="D337" s="124">
        <v>56.63</v>
      </c>
      <c r="E337" s="7"/>
      <c r="F337" s="7">
        <v>1.88</v>
      </c>
      <c r="G337" s="7">
        <v>0.03</v>
      </c>
      <c r="H337" s="51">
        <v>3.36</v>
      </c>
      <c r="I337" s="7">
        <v>7.0000000000000007E-2</v>
      </c>
      <c r="J337" s="7">
        <v>0.11</v>
      </c>
      <c r="K337" s="124">
        <v>37.06</v>
      </c>
      <c r="L337" s="7">
        <v>0.09</v>
      </c>
    </row>
    <row r="338" spans="1:12" x14ac:dyDescent="0.3">
      <c r="A338" s="7" t="s">
        <v>267</v>
      </c>
      <c r="B338" s="31" t="s">
        <v>264</v>
      </c>
      <c r="C338" s="31" t="s">
        <v>268</v>
      </c>
      <c r="D338" s="124">
        <v>56.51</v>
      </c>
      <c r="E338" s="7"/>
      <c r="F338" s="7">
        <v>2.0499999999999998</v>
      </c>
      <c r="G338" s="7">
        <v>0.03</v>
      </c>
      <c r="H338" s="51">
        <v>3.57</v>
      </c>
      <c r="I338" s="7">
        <v>0.05</v>
      </c>
      <c r="J338" s="7">
        <v>0.1</v>
      </c>
      <c r="K338" s="124">
        <v>36.9</v>
      </c>
      <c r="L338" s="7">
        <v>0.09</v>
      </c>
    </row>
    <row r="339" spans="1:12" x14ac:dyDescent="0.3">
      <c r="A339" s="7" t="s">
        <v>267</v>
      </c>
      <c r="B339" s="31" t="s">
        <v>264</v>
      </c>
      <c r="C339" s="31" t="s">
        <v>268</v>
      </c>
      <c r="D339" s="124">
        <v>57.32</v>
      </c>
      <c r="E339" s="7"/>
      <c r="F339" s="7">
        <v>1.2</v>
      </c>
      <c r="G339" s="7">
        <v>0.04</v>
      </c>
      <c r="H339" s="51">
        <v>3.18</v>
      </c>
      <c r="I339" s="7">
        <v>0.06</v>
      </c>
      <c r="J339" s="7">
        <v>0.13</v>
      </c>
      <c r="K339" s="124">
        <v>37.4</v>
      </c>
      <c r="L339" s="7">
        <v>0.1</v>
      </c>
    </row>
    <row r="340" spans="1:12" x14ac:dyDescent="0.3">
      <c r="A340" s="7" t="s">
        <v>269</v>
      </c>
      <c r="B340" s="31" t="s">
        <v>264</v>
      </c>
      <c r="C340" s="31" t="s">
        <v>268</v>
      </c>
      <c r="D340" s="124">
        <v>57.2</v>
      </c>
      <c r="E340" s="51">
        <v>7.0000000000000007E-2</v>
      </c>
      <c r="F340" s="51">
        <v>1.31</v>
      </c>
      <c r="G340" s="51">
        <v>0.1</v>
      </c>
      <c r="H340" s="51">
        <v>6.19</v>
      </c>
      <c r="I340" s="51">
        <v>0.06</v>
      </c>
      <c r="J340" s="51">
        <v>0.15</v>
      </c>
      <c r="K340" s="124">
        <v>35.020000000000003</v>
      </c>
      <c r="L340" s="51">
        <v>0.12</v>
      </c>
    </row>
    <row r="341" spans="1:12" x14ac:dyDescent="0.3">
      <c r="A341" s="7" t="s">
        <v>269</v>
      </c>
      <c r="B341" s="31" t="s">
        <v>264</v>
      </c>
      <c r="C341" s="31" t="s">
        <v>268</v>
      </c>
      <c r="D341" s="124">
        <v>57.02</v>
      </c>
      <c r="E341" s="51">
        <v>0.08</v>
      </c>
      <c r="F341" s="51">
        <v>1.28</v>
      </c>
      <c r="G341" s="51">
        <v>0.11</v>
      </c>
      <c r="H341" s="51">
        <v>6.11</v>
      </c>
      <c r="I341" s="51">
        <v>0.05</v>
      </c>
      <c r="J341" s="51">
        <v>0.17</v>
      </c>
      <c r="K341" s="124">
        <v>35.090000000000003</v>
      </c>
      <c r="L341" s="51">
        <v>0.12</v>
      </c>
    </row>
    <row r="342" spans="1:12" x14ac:dyDescent="0.3">
      <c r="A342" s="7" t="s">
        <v>269</v>
      </c>
      <c r="B342" s="31" t="s">
        <v>264</v>
      </c>
      <c r="C342" s="31" t="s">
        <v>268</v>
      </c>
      <c r="D342" s="124">
        <v>56.95</v>
      </c>
      <c r="E342" s="51">
        <v>0.08</v>
      </c>
      <c r="F342" s="51">
        <v>1.1599999999999999</v>
      </c>
      <c r="G342" s="51">
        <v>0.11</v>
      </c>
      <c r="H342" s="51">
        <v>6.11</v>
      </c>
      <c r="I342" s="51">
        <v>0.05</v>
      </c>
      <c r="J342" s="51">
        <v>0.16</v>
      </c>
      <c r="K342" s="124">
        <v>35.19</v>
      </c>
      <c r="L342" s="51">
        <v>0.1</v>
      </c>
    </row>
    <row r="343" spans="1:12" x14ac:dyDescent="0.3">
      <c r="A343" s="7" t="s">
        <v>269</v>
      </c>
      <c r="B343" s="31" t="s">
        <v>264</v>
      </c>
      <c r="C343" s="31" t="s">
        <v>268</v>
      </c>
      <c r="D343" s="124">
        <v>56.78</v>
      </c>
      <c r="E343" s="51">
        <v>7.0000000000000007E-2</v>
      </c>
      <c r="F343" s="51">
        <v>1.31</v>
      </c>
      <c r="G343" s="51">
        <v>0.1</v>
      </c>
      <c r="H343" s="51">
        <v>6.21</v>
      </c>
      <c r="I343" s="51">
        <v>7.0000000000000007E-2</v>
      </c>
      <c r="J343" s="51">
        <v>0.17</v>
      </c>
      <c r="K343" s="124">
        <v>34.89</v>
      </c>
      <c r="L343" s="51">
        <v>0.14000000000000001</v>
      </c>
    </row>
    <row r="344" spans="1:12" x14ac:dyDescent="0.3">
      <c r="A344" s="7" t="s">
        <v>269</v>
      </c>
      <c r="B344" s="31" t="s">
        <v>264</v>
      </c>
      <c r="C344" s="31" t="s">
        <v>268</v>
      </c>
      <c r="D344" s="124">
        <v>56.77</v>
      </c>
      <c r="E344" s="51">
        <v>0.09</v>
      </c>
      <c r="F344" s="51">
        <v>1.32</v>
      </c>
      <c r="G344" s="51">
        <v>0.12</v>
      </c>
      <c r="H344" s="51">
        <v>6.06</v>
      </c>
      <c r="I344" s="51">
        <v>0.06</v>
      </c>
      <c r="J344" s="51">
        <v>0.16</v>
      </c>
      <c r="K344" s="124">
        <v>34.86</v>
      </c>
      <c r="L344" s="51">
        <v>0.16</v>
      </c>
    </row>
    <row r="345" spans="1:12" x14ac:dyDescent="0.3">
      <c r="A345" s="7" t="s">
        <v>269</v>
      </c>
      <c r="B345" s="31" t="s">
        <v>264</v>
      </c>
      <c r="C345" s="31" t="s">
        <v>268</v>
      </c>
      <c r="D345" s="124">
        <v>56.77</v>
      </c>
      <c r="E345" s="51">
        <v>0.08</v>
      </c>
      <c r="F345" s="51">
        <v>1.42</v>
      </c>
      <c r="G345" s="51">
        <v>0.16</v>
      </c>
      <c r="H345" s="51">
        <v>6.15</v>
      </c>
      <c r="I345" s="51">
        <v>0.05</v>
      </c>
      <c r="J345" s="51">
        <v>0.17</v>
      </c>
      <c r="K345" s="124">
        <v>34.79</v>
      </c>
      <c r="L345" s="51">
        <v>0.1</v>
      </c>
    </row>
    <row r="346" spans="1:12" x14ac:dyDescent="0.3">
      <c r="A346" s="7" t="s">
        <v>269</v>
      </c>
      <c r="B346" s="31" t="s">
        <v>264</v>
      </c>
      <c r="C346" s="31" t="s">
        <v>268</v>
      </c>
      <c r="D346" s="124">
        <v>56.54</v>
      </c>
      <c r="E346" s="51">
        <v>0.06</v>
      </c>
      <c r="F346" s="51">
        <v>1.34</v>
      </c>
      <c r="G346" s="51">
        <v>0.1</v>
      </c>
      <c r="H346" s="51">
        <v>6.15</v>
      </c>
      <c r="I346" s="51">
        <v>0.05</v>
      </c>
      <c r="J346" s="51">
        <v>0.16</v>
      </c>
      <c r="K346" s="124">
        <v>34.659999999999997</v>
      </c>
      <c r="L346" s="51">
        <v>0.12</v>
      </c>
    </row>
    <row r="347" spans="1:12" x14ac:dyDescent="0.3">
      <c r="A347" s="7" t="s">
        <v>270</v>
      </c>
      <c r="B347" s="31" t="s">
        <v>264</v>
      </c>
      <c r="C347" s="31" t="s">
        <v>271</v>
      </c>
      <c r="D347" s="124">
        <v>56.95</v>
      </c>
      <c r="E347" s="7">
        <v>0.02</v>
      </c>
      <c r="F347" s="7">
        <v>0.37</v>
      </c>
      <c r="G347" s="7">
        <v>7.0000000000000007E-2</v>
      </c>
      <c r="H347" s="51">
        <v>5.31</v>
      </c>
      <c r="I347" s="7">
        <v>0.06</v>
      </c>
      <c r="J347" s="7">
        <v>0.15</v>
      </c>
      <c r="K347" s="124">
        <v>35.78</v>
      </c>
      <c r="L347" s="7">
        <v>0.13</v>
      </c>
    </row>
    <row r="348" spans="1:12" x14ac:dyDescent="0.3">
      <c r="A348" s="7" t="s">
        <v>270</v>
      </c>
      <c r="B348" s="31" t="s">
        <v>264</v>
      </c>
      <c r="C348" s="31" t="s">
        <v>271</v>
      </c>
      <c r="D348" s="124">
        <v>56.88</v>
      </c>
      <c r="E348" s="7">
        <v>0.04</v>
      </c>
      <c r="F348" s="7">
        <v>0.41</v>
      </c>
      <c r="G348" s="7">
        <v>0.11</v>
      </c>
      <c r="H348" s="51">
        <v>5.37</v>
      </c>
      <c r="I348" s="7">
        <v>0.06</v>
      </c>
      <c r="J348" s="7">
        <v>0.14000000000000001</v>
      </c>
      <c r="K348" s="124">
        <v>35.72</v>
      </c>
      <c r="L348" s="7">
        <v>0.12</v>
      </c>
    </row>
    <row r="349" spans="1:12" x14ac:dyDescent="0.3">
      <c r="A349" s="7" t="s">
        <v>270</v>
      </c>
      <c r="B349" s="31" t="s">
        <v>264</v>
      </c>
      <c r="C349" s="31" t="s">
        <v>271</v>
      </c>
      <c r="D349" s="124">
        <v>57.19</v>
      </c>
      <c r="E349" s="7">
        <v>0.02</v>
      </c>
      <c r="F349" s="7">
        <v>0.44</v>
      </c>
      <c r="G349" s="7">
        <v>0.08</v>
      </c>
      <c r="H349" s="51">
        <v>5.35</v>
      </c>
      <c r="I349" s="7">
        <v>0.06</v>
      </c>
      <c r="J349" s="7">
        <v>0.15</v>
      </c>
      <c r="K349" s="124">
        <v>35.81</v>
      </c>
      <c r="L349" s="7">
        <v>0.14000000000000001</v>
      </c>
    </row>
    <row r="350" spans="1:12" x14ac:dyDescent="0.3">
      <c r="A350" s="7" t="s">
        <v>270</v>
      </c>
      <c r="B350" s="31" t="s">
        <v>264</v>
      </c>
      <c r="C350" s="31" t="s">
        <v>271</v>
      </c>
      <c r="D350" s="124">
        <v>57.26</v>
      </c>
      <c r="E350" s="7">
        <v>0.04</v>
      </c>
      <c r="F350" s="7">
        <v>0.43</v>
      </c>
      <c r="G350" s="7">
        <v>0.1</v>
      </c>
      <c r="H350" s="51">
        <v>5.46</v>
      </c>
      <c r="I350" s="7">
        <v>7.0000000000000007E-2</v>
      </c>
      <c r="J350" s="7">
        <v>0.14000000000000001</v>
      </c>
      <c r="K350" s="124">
        <v>35.74</v>
      </c>
      <c r="L350" s="7">
        <v>0.1</v>
      </c>
    </row>
    <row r="351" spans="1:12" x14ac:dyDescent="0.3">
      <c r="A351" s="7" t="s">
        <v>270</v>
      </c>
      <c r="B351" s="31" t="s">
        <v>264</v>
      </c>
      <c r="C351" s="31" t="s">
        <v>271</v>
      </c>
      <c r="D351" s="124">
        <v>57.31</v>
      </c>
      <c r="E351" s="7"/>
      <c r="F351" s="7">
        <v>0.5</v>
      </c>
      <c r="G351" s="7">
        <v>0.09</v>
      </c>
      <c r="H351" s="51">
        <v>5.58</v>
      </c>
      <c r="I351" s="7">
        <v>0.05</v>
      </c>
      <c r="J351" s="7">
        <v>0.14000000000000001</v>
      </c>
      <c r="K351" s="124">
        <v>35.880000000000003</v>
      </c>
      <c r="L351" s="7">
        <v>0.1</v>
      </c>
    </row>
    <row r="352" spans="1:12" x14ac:dyDescent="0.3">
      <c r="A352" s="7" t="s">
        <v>270</v>
      </c>
      <c r="B352" s="31" t="s">
        <v>264</v>
      </c>
      <c r="C352" s="31" t="s">
        <v>271</v>
      </c>
      <c r="D352" s="124">
        <v>57.55</v>
      </c>
      <c r="E352" s="7">
        <v>0.03</v>
      </c>
      <c r="F352" s="7">
        <v>0.49</v>
      </c>
      <c r="G352" s="7">
        <v>0.11</v>
      </c>
      <c r="H352" s="51">
        <v>5.38</v>
      </c>
      <c r="I352" s="7">
        <v>0.06</v>
      </c>
      <c r="J352" s="7">
        <v>0.15</v>
      </c>
      <c r="K352" s="124">
        <v>35.869999999999997</v>
      </c>
      <c r="L352" s="7">
        <v>0.13</v>
      </c>
    </row>
    <row r="353" spans="1:12" x14ac:dyDescent="0.3">
      <c r="A353" s="7" t="s">
        <v>272</v>
      </c>
      <c r="B353" s="31" t="s">
        <v>264</v>
      </c>
      <c r="C353" s="31" t="s">
        <v>271</v>
      </c>
      <c r="D353" s="124">
        <v>57.65</v>
      </c>
      <c r="E353" s="7">
        <v>0.02</v>
      </c>
      <c r="F353" s="7">
        <v>0.64</v>
      </c>
      <c r="G353" s="7">
        <v>0.15</v>
      </c>
      <c r="H353" s="51">
        <v>5.14</v>
      </c>
      <c r="I353" s="7">
        <v>0.05</v>
      </c>
      <c r="J353" s="7">
        <v>0.12</v>
      </c>
      <c r="K353" s="124">
        <v>36.1</v>
      </c>
      <c r="L353" s="7">
        <v>0.16</v>
      </c>
    </row>
    <row r="354" spans="1:12" x14ac:dyDescent="0.3">
      <c r="A354" s="7" t="s">
        <v>272</v>
      </c>
      <c r="B354" s="31" t="s">
        <v>264</v>
      </c>
      <c r="C354" s="31" t="s">
        <v>271</v>
      </c>
      <c r="D354" s="124">
        <v>58.06</v>
      </c>
      <c r="E354" s="7" t="s">
        <v>124</v>
      </c>
      <c r="F354" s="7">
        <v>0.55000000000000004</v>
      </c>
      <c r="G354" s="7">
        <v>0.11</v>
      </c>
      <c r="H354" s="51">
        <v>5.21</v>
      </c>
      <c r="I354" s="7">
        <v>0.05</v>
      </c>
      <c r="J354" s="7">
        <v>0.13</v>
      </c>
      <c r="K354" s="124">
        <v>36.44</v>
      </c>
      <c r="L354" s="7">
        <v>0.14000000000000001</v>
      </c>
    </row>
    <row r="355" spans="1:12" x14ac:dyDescent="0.3">
      <c r="A355" s="7" t="s">
        <v>272</v>
      </c>
      <c r="B355" s="31" t="s">
        <v>264</v>
      </c>
      <c r="C355" s="31" t="s">
        <v>271</v>
      </c>
      <c r="D355" s="124">
        <v>57.72</v>
      </c>
      <c r="E355" s="7">
        <v>0.02</v>
      </c>
      <c r="F355" s="7">
        <v>0.56000000000000005</v>
      </c>
      <c r="G355" s="7">
        <v>0.13</v>
      </c>
      <c r="H355" s="51">
        <v>5.16</v>
      </c>
      <c r="I355" s="7">
        <v>0.04</v>
      </c>
      <c r="J355" s="7">
        <v>0.13</v>
      </c>
      <c r="K355" s="124">
        <v>36.340000000000003</v>
      </c>
      <c r="L355" s="7">
        <v>0.12</v>
      </c>
    </row>
    <row r="356" spans="1:12" x14ac:dyDescent="0.3">
      <c r="A356" s="7" t="s">
        <v>272</v>
      </c>
      <c r="B356" s="31" t="s">
        <v>264</v>
      </c>
      <c r="C356" s="31" t="s">
        <v>271</v>
      </c>
      <c r="D356" s="124">
        <v>57.53</v>
      </c>
      <c r="E356" s="7" t="s">
        <v>124</v>
      </c>
      <c r="F356" s="7">
        <v>0.47</v>
      </c>
      <c r="G356" s="7">
        <v>0.15</v>
      </c>
      <c r="H356" s="51">
        <v>5.26</v>
      </c>
      <c r="I356" s="7">
        <v>0.05</v>
      </c>
      <c r="J356" s="7">
        <v>0.12</v>
      </c>
      <c r="K356" s="124">
        <v>36.119999999999997</v>
      </c>
      <c r="L356" s="7">
        <v>0.1</v>
      </c>
    </row>
    <row r="357" spans="1:12" x14ac:dyDescent="0.3">
      <c r="A357" s="7" t="s">
        <v>272</v>
      </c>
      <c r="B357" s="31" t="s">
        <v>264</v>
      </c>
      <c r="C357" s="31" t="s">
        <v>271</v>
      </c>
      <c r="D357" s="124">
        <v>57.78</v>
      </c>
      <c r="E357" s="7" t="s">
        <v>124</v>
      </c>
      <c r="F357" s="7">
        <v>0.55000000000000004</v>
      </c>
      <c r="G357" s="7">
        <v>0.12</v>
      </c>
      <c r="H357" s="51">
        <v>5.08</v>
      </c>
      <c r="I357" s="7">
        <v>0.06</v>
      </c>
      <c r="J357" s="7">
        <v>0.12</v>
      </c>
      <c r="K357" s="124">
        <v>36.19</v>
      </c>
      <c r="L357" s="7">
        <v>0.09</v>
      </c>
    </row>
    <row r="358" spans="1:12" x14ac:dyDescent="0.3">
      <c r="A358" s="7" t="s">
        <v>272</v>
      </c>
      <c r="B358" s="31" t="s">
        <v>264</v>
      </c>
      <c r="C358" s="31" t="s">
        <v>271</v>
      </c>
      <c r="D358" s="124">
        <v>57.89</v>
      </c>
      <c r="E358" s="7" t="s">
        <v>124</v>
      </c>
      <c r="F358" s="7">
        <v>0.18</v>
      </c>
      <c r="G358" s="7" t="s">
        <v>124</v>
      </c>
      <c r="H358" s="51">
        <v>5.04</v>
      </c>
      <c r="I358" s="7">
        <v>7.0000000000000007E-2</v>
      </c>
      <c r="J358" s="7">
        <v>0.13</v>
      </c>
      <c r="K358" s="124">
        <v>36.6</v>
      </c>
      <c r="L358" s="7">
        <v>0.06</v>
      </c>
    </row>
    <row r="359" spans="1:12" x14ac:dyDescent="0.3">
      <c r="A359" s="7" t="s">
        <v>274</v>
      </c>
      <c r="B359" s="31" t="s">
        <v>264</v>
      </c>
      <c r="C359" s="31" t="s">
        <v>271</v>
      </c>
      <c r="D359" s="124">
        <v>57.94</v>
      </c>
      <c r="E359" s="7"/>
      <c r="F359" s="7">
        <v>0.84</v>
      </c>
      <c r="G359" s="7">
        <v>0.26</v>
      </c>
      <c r="H359" s="51">
        <v>4.8499999999999996</v>
      </c>
      <c r="I359" s="7">
        <v>0.06</v>
      </c>
      <c r="J359" s="7">
        <v>0.1</v>
      </c>
      <c r="K359" s="124">
        <v>36.24</v>
      </c>
      <c r="L359" s="7">
        <v>0.11</v>
      </c>
    </row>
    <row r="360" spans="1:12" x14ac:dyDescent="0.3">
      <c r="A360" s="7" t="s">
        <v>274</v>
      </c>
      <c r="B360" s="31" t="s">
        <v>264</v>
      </c>
      <c r="C360" s="31" t="s">
        <v>271</v>
      </c>
      <c r="D360" s="124">
        <v>57.99</v>
      </c>
      <c r="E360" s="7">
        <v>0.02</v>
      </c>
      <c r="F360" s="7">
        <v>0.65</v>
      </c>
      <c r="G360" s="7">
        <v>0.13</v>
      </c>
      <c r="H360" s="51">
        <v>4.9800000000000004</v>
      </c>
      <c r="I360" s="7">
        <v>0.05</v>
      </c>
      <c r="J360" s="7">
        <v>0.12</v>
      </c>
      <c r="K360" s="124">
        <v>36.299999999999997</v>
      </c>
      <c r="L360" s="7">
        <v>0.15</v>
      </c>
    </row>
    <row r="361" spans="1:12" x14ac:dyDescent="0.3">
      <c r="A361" s="7" t="s">
        <v>274</v>
      </c>
      <c r="B361" s="31" t="s">
        <v>264</v>
      </c>
      <c r="C361" s="31" t="s">
        <v>271</v>
      </c>
      <c r="D361" s="124">
        <v>57.69</v>
      </c>
      <c r="E361" s="7"/>
      <c r="F361" s="7">
        <v>0.68</v>
      </c>
      <c r="G361" s="7">
        <v>0.16</v>
      </c>
      <c r="H361" s="51">
        <v>5.1100000000000003</v>
      </c>
      <c r="I361" s="7">
        <v>0.08</v>
      </c>
      <c r="J361" s="7">
        <v>0.14000000000000001</v>
      </c>
      <c r="K361" s="124">
        <v>35.89</v>
      </c>
      <c r="L361" s="7">
        <v>0.12</v>
      </c>
    </row>
    <row r="362" spans="1:12" x14ac:dyDescent="0.3">
      <c r="A362" s="7" t="s">
        <v>274</v>
      </c>
      <c r="B362" s="31" t="s">
        <v>264</v>
      </c>
      <c r="C362" s="31" t="s">
        <v>271</v>
      </c>
      <c r="D362" s="124">
        <v>57.67</v>
      </c>
      <c r="E362" s="7"/>
      <c r="F362" s="7">
        <v>1.07</v>
      </c>
      <c r="G362" s="7">
        <v>0.1</v>
      </c>
      <c r="H362" s="51">
        <v>4.8</v>
      </c>
      <c r="I362" s="7">
        <v>7.0000000000000007E-2</v>
      </c>
      <c r="J362" s="7">
        <v>0.12</v>
      </c>
      <c r="K362" s="124">
        <v>36.14</v>
      </c>
      <c r="L362" s="7">
        <v>0.11</v>
      </c>
    </row>
    <row r="363" spans="1:12" x14ac:dyDescent="0.3">
      <c r="A363" s="7" t="s">
        <v>274</v>
      </c>
      <c r="B363" s="31" t="s">
        <v>264</v>
      </c>
      <c r="C363" s="31" t="s">
        <v>271</v>
      </c>
      <c r="D363" s="124">
        <v>57.91</v>
      </c>
      <c r="E363" s="7"/>
      <c r="F363" s="7">
        <v>0.74</v>
      </c>
      <c r="G363" s="7">
        <v>0.15</v>
      </c>
      <c r="H363" s="51">
        <v>5.05</v>
      </c>
      <c r="I363" s="7">
        <v>0.06</v>
      </c>
      <c r="J363" s="7">
        <v>0.14000000000000001</v>
      </c>
      <c r="K363" s="124">
        <v>36.29</v>
      </c>
      <c r="L363" s="7">
        <v>0.14000000000000001</v>
      </c>
    </row>
    <row r="364" spans="1:12" x14ac:dyDescent="0.3">
      <c r="A364" s="7" t="s">
        <v>274</v>
      </c>
      <c r="B364" s="31" t="s">
        <v>264</v>
      </c>
      <c r="C364" s="31" t="s">
        <v>271</v>
      </c>
      <c r="D364" s="124">
        <v>58.25</v>
      </c>
      <c r="E364" s="7"/>
      <c r="F364" s="7">
        <v>0.55000000000000004</v>
      </c>
      <c r="G364" s="7">
        <v>0.14000000000000001</v>
      </c>
      <c r="H364" s="51">
        <v>4.93</v>
      </c>
      <c r="I364" s="7">
        <v>0.06</v>
      </c>
      <c r="J364" s="7">
        <v>0.12</v>
      </c>
      <c r="K364" s="124">
        <v>36.549999999999997</v>
      </c>
      <c r="L364" s="7">
        <v>0.13</v>
      </c>
    </row>
    <row r="365" spans="1:12" x14ac:dyDescent="0.3">
      <c r="A365" s="7" t="s">
        <v>274</v>
      </c>
      <c r="B365" s="31" t="s">
        <v>264</v>
      </c>
      <c r="C365" s="31" t="s">
        <v>271</v>
      </c>
      <c r="D365" s="124">
        <v>57.67</v>
      </c>
      <c r="E365" s="7"/>
      <c r="F365" s="7">
        <v>0.48</v>
      </c>
      <c r="G365" s="7">
        <v>0.1</v>
      </c>
      <c r="H365" s="51">
        <v>4.7699999999999996</v>
      </c>
      <c r="I365" s="7">
        <v>0.06</v>
      </c>
      <c r="J365" s="7">
        <v>0.11</v>
      </c>
      <c r="K365" s="124">
        <v>36.28</v>
      </c>
      <c r="L365" s="7">
        <v>0.16</v>
      </c>
    </row>
    <row r="366" spans="1:12" x14ac:dyDescent="0.3">
      <c r="A366" s="7" t="s">
        <v>275</v>
      </c>
      <c r="B366" s="31" t="s">
        <v>264</v>
      </c>
      <c r="C366" s="31" t="s">
        <v>268</v>
      </c>
      <c r="D366" s="124">
        <v>56.49</v>
      </c>
      <c r="E366" s="7">
        <v>7.0000000000000007E-2</v>
      </c>
      <c r="F366" s="7">
        <v>1.77</v>
      </c>
      <c r="G366" s="7">
        <v>0.13</v>
      </c>
      <c r="H366" s="51">
        <v>6.29</v>
      </c>
      <c r="I366" s="7">
        <v>7.0000000000000007E-2</v>
      </c>
      <c r="J366" s="7">
        <v>0.14000000000000001</v>
      </c>
      <c r="K366" s="124">
        <v>34.89</v>
      </c>
      <c r="L366" s="7">
        <v>0.14000000000000001</v>
      </c>
    </row>
    <row r="367" spans="1:12" x14ac:dyDescent="0.3">
      <c r="A367" s="7" t="s">
        <v>275</v>
      </c>
      <c r="B367" s="31" t="s">
        <v>264</v>
      </c>
      <c r="C367" s="31" t="s">
        <v>268</v>
      </c>
      <c r="D367" s="124">
        <v>56.75</v>
      </c>
      <c r="E367" s="7">
        <v>0.06</v>
      </c>
      <c r="F367" s="7">
        <v>1.56</v>
      </c>
      <c r="G367" s="7">
        <v>0.14000000000000001</v>
      </c>
      <c r="H367" s="51">
        <v>6.36</v>
      </c>
      <c r="I367" s="7">
        <v>0.08</v>
      </c>
      <c r="J367" s="7">
        <v>0.12</v>
      </c>
      <c r="K367" s="124">
        <v>35.01</v>
      </c>
      <c r="L367" s="7">
        <v>0.17</v>
      </c>
    </row>
    <row r="368" spans="1:12" x14ac:dyDescent="0.3">
      <c r="A368" s="7" t="s">
        <v>275</v>
      </c>
      <c r="B368" s="31" t="s">
        <v>264</v>
      </c>
      <c r="C368" s="31" t="s">
        <v>268</v>
      </c>
      <c r="D368" s="124">
        <v>57.24</v>
      </c>
      <c r="E368" s="7">
        <v>0.06</v>
      </c>
      <c r="F368" s="7">
        <v>0.87</v>
      </c>
      <c r="G368" s="7">
        <v>0.12</v>
      </c>
      <c r="H368" s="51">
        <v>6.07</v>
      </c>
      <c r="I368" s="7">
        <v>0.09</v>
      </c>
      <c r="J368" s="7">
        <v>0.14000000000000001</v>
      </c>
      <c r="K368" s="124">
        <v>35.08</v>
      </c>
      <c r="L368" s="7">
        <v>0.14000000000000001</v>
      </c>
    </row>
    <row r="369" spans="1:12" x14ac:dyDescent="0.3">
      <c r="A369" s="7" t="s">
        <v>275</v>
      </c>
      <c r="B369" s="31" t="s">
        <v>264</v>
      </c>
      <c r="C369" s="31" t="s">
        <v>268</v>
      </c>
      <c r="D369" s="124">
        <v>56.58</v>
      </c>
      <c r="E369" s="7">
        <v>0.06</v>
      </c>
      <c r="F369" s="7">
        <v>1.7</v>
      </c>
      <c r="G369" s="7">
        <v>0.11</v>
      </c>
      <c r="H369" s="51">
        <v>6.35</v>
      </c>
      <c r="I369" s="7">
        <v>7.0000000000000007E-2</v>
      </c>
      <c r="J369" s="7">
        <v>0.13</v>
      </c>
      <c r="K369" s="124">
        <v>34.67</v>
      </c>
      <c r="L369" s="7">
        <v>0.16</v>
      </c>
    </row>
    <row r="370" spans="1:12" x14ac:dyDescent="0.3">
      <c r="A370" s="7" t="s">
        <v>275</v>
      </c>
      <c r="B370" s="31" t="s">
        <v>264</v>
      </c>
      <c r="C370" s="31" t="s">
        <v>268</v>
      </c>
      <c r="D370" s="124">
        <v>57.42</v>
      </c>
      <c r="E370" s="7">
        <v>0.05</v>
      </c>
      <c r="F370" s="7">
        <v>0.87</v>
      </c>
      <c r="G370" s="7">
        <v>0.13</v>
      </c>
      <c r="H370" s="51">
        <v>6.14</v>
      </c>
      <c r="I370" s="7">
        <v>0.08</v>
      </c>
      <c r="J370" s="7">
        <v>0.15</v>
      </c>
      <c r="K370" s="124">
        <v>35.65</v>
      </c>
      <c r="L370" s="7">
        <v>0.15</v>
      </c>
    </row>
    <row r="371" spans="1:12" x14ac:dyDescent="0.3">
      <c r="A371" s="7" t="s">
        <v>275</v>
      </c>
      <c r="B371" s="31" t="s">
        <v>264</v>
      </c>
      <c r="C371" s="31" t="s">
        <v>268</v>
      </c>
      <c r="D371" s="124">
        <v>56.62</v>
      </c>
      <c r="E371" s="7">
        <v>0.06</v>
      </c>
      <c r="F371" s="7">
        <v>2.0099999999999998</v>
      </c>
      <c r="G371" s="7">
        <v>0.11</v>
      </c>
      <c r="H371" s="51">
        <v>6.31</v>
      </c>
      <c r="I371" s="7">
        <v>0.08</v>
      </c>
      <c r="J371" s="7">
        <v>0.14000000000000001</v>
      </c>
      <c r="K371" s="124">
        <v>34.83</v>
      </c>
      <c r="L371" s="7">
        <v>0.14000000000000001</v>
      </c>
    </row>
    <row r="372" spans="1:12" x14ac:dyDescent="0.3">
      <c r="A372" s="7" t="s">
        <v>276</v>
      </c>
      <c r="B372" s="31" t="s">
        <v>264</v>
      </c>
      <c r="C372" s="31" t="s">
        <v>268</v>
      </c>
      <c r="D372" s="124">
        <v>56.47</v>
      </c>
      <c r="E372" s="7">
        <v>7.0000000000000007E-2</v>
      </c>
      <c r="F372" s="7">
        <v>1.43</v>
      </c>
      <c r="G372" s="7">
        <v>0.04</v>
      </c>
      <c r="H372" s="51">
        <v>5.7</v>
      </c>
      <c r="I372" s="7">
        <v>0.06</v>
      </c>
      <c r="J372" s="7">
        <v>0.13</v>
      </c>
      <c r="K372" s="124">
        <v>35.32</v>
      </c>
      <c r="L372" s="7">
        <v>0.08</v>
      </c>
    </row>
    <row r="373" spans="1:12" x14ac:dyDescent="0.3">
      <c r="A373" s="7" t="s">
        <v>276</v>
      </c>
      <c r="B373" s="31" t="s">
        <v>264</v>
      </c>
      <c r="C373" s="31" t="s">
        <v>268</v>
      </c>
      <c r="D373" s="124">
        <v>56.12</v>
      </c>
      <c r="E373" s="7">
        <v>0.08</v>
      </c>
      <c r="F373" s="7">
        <v>1.42</v>
      </c>
      <c r="G373" s="7">
        <v>0.03</v>
      </c>
      <c r="H373" s="51">
        <v>5.86</v>
      </c>
      <c r="I373" s="7">
        <v>0.08</v>
      </c>
      <c r="J373" s="7">
        <v>0.13</v>
      </c>
      <c r="K373" s="124">
        <v>35.200000000000003</v>
      </c>
      <c r="L373" s="7">
        <v>0.08</v>
      </c>
    </row>
    <row r="374" spans="1:12" x14ac:dyDescent="0.3">
      <c r="A374" s="7" t="s">
        <v>276</v>
      </c>
      <c r="B374" s="31" t="s">
        <v>264</v>
      </c>
      <c r="C374" s="31" t="s">
        <v>268</v>
      </c>
      <c r="D374" s="124">
        <v>56.34</v>
      </c>
      <c r="E374" s="7">
        <v>0.08</v>
      </c>
      <c r="F374" s="7">
        <v>1.55</v>
      </c>
      <c r="G374" s="7">
        <v>0.06</v>
      </c>
      <c r="H374" s="51">
        <v>5.77</v>
      </c>
      <c r="I374" s="7">
        <v>0.08</v>
      </c>
      <c r="J374" s="7">
        <v>0.13</v>
      </c>
      <c r="K374" s="124">
        <v>35.03</v>
      </c>
      <c r="L374" s="7">
        <v>0.1</v>
      </c>
    </row>
    <row r="375" spans="1:12" x14ac:dyDescent="0.3">
      <c r="A375" s="7" t="s">
        <v>276</v>
      </c>
      <c r="B375" s="31" t="s">
        <v>264</v>
      </c>
      <c r="C375" s="31" t="s">
        <v>268</v>
      </c>
      <c r="D375" s="124">
        <v>56.77</v>
      </c>
      <c r="E375" s="7">
        <v>0.06</v>
      </c>
      <c r="F375" s="7">
        <v>1.64</v>
      </c>
      <c r="G375" s="7">
        <v>0.05</v>
      </c>
      <c r="H375" s="51">
        <v>5.65</v>
      </c>
      <c r="I375" s="7">
        <v>0.06</v>
      </c>
      <c r="J375" s="7">
        <v>0.11</v>
      </c>
      <c r="K375" s="124">
        <v>35.369999999999997</v>
      </c>
      <c r="L375" s="7">
        <v>0.12</v>
      </c>
    </row>
    <row r="376" spans="1:12" x14ac:dyDescent="0.3">
      <c r="A376" s="7" t="s">
        <v>276</v>
      </c>
      <c r="B376" s="31" t="s">
        <v>264</v>
      </c>
      <c r="C376" s="31" t="s">
        <v>268</v>
      </c>
      <c r="D376" s="124">
        <v>56.49</v>
      </c>
      <c r="E376" s="7">
        <v>0.06</v>
      </c>
      <c r="F376" s="7">
        <v>1.85</v>
      </c>
      <c r="G376" s="7">
        <v>0.06</v>
      </c>
      <c r="H376" s="51">
        <v>5.75</v>
      </c>
      <c r="I376" s="7">
        <v>0.08</v>
      </c>
      <c r="J376" s="7">
        <v>0.14000000000000001</v>
      </c>
      <c r="K376" s="124">
        <v>34.93</v>
      </c>
      <c r="L376" s="7">
        <v>0.1</v>
      </c>
    </row>
    <row r="377" spans="1:12" x14ac:dyDescent="0.3">
      <c r="A377" s="7" t="s">
        <v>276</v>
      </c>
      <c r="B377" s="31" t="s">
        <v>264</v>
      </c>
      <c r="C377" s="31" t="s">
        <v>268</v>
      </c>
      <c r="D377" s="124">
        <v>56.47</v>
      </c>
      <c r="E377" s="7">
        <v>7.0000000000000007E-2</v>
      </c>
      <c r="F377" s="7">
        <v>1.81</v>
      </c>
      <c r="G377" s="7">
        <v>0.08</v>
      </c>
      <c r="H377" s="51">
        <v>5.88</v>
      </c>
      <c r="I377" s="7">
        <v>7.0000000000000007E-2</v>
      </c>
      <c r="J377" s="7">
        <v>0.13</v>
      </c>
      <c r="K377" s="124">
        <v>34.74</v>
      </c>
      <c r="L377" s="7">
        <v>0.09</v>
      </c>
    </row>
    <row r="378" spans="1:12" x14ac:dyDescent="0.3">
      <c r="A378" s="7" t="s">
        <v>276</v>
      </c>
      <c r="B378" s="31" t="s">
        <v>264</v>
      </c>
      <c r="C378" s="31" t="s">
        <v>268</v>
      </c>
      <c r="D378" s="124">
        <v>56.5</v>
      </c>
      <c r="E378" s="7">
        <v>0.06</v>
      </c>
      <c r="F378" s="7">
        <v>2.0499999999999998</v>
      </c>
      <c r="G378" s="7">
        <v>0.06</v>
      </c>
      <c r="H378" s="51">
        <v>5.86</v>
      </c>
      <c r="I378" s="7">
        <v>0.06</v>
      </c>
      <c r="J378" s="7">
        <v>0.14000000000000001</v>
      </c>
      <c r="K378" s="124">
        <v>35.1</v>
      </c>
      <c r="L378" s="7">
        <v>0.1</v>
      </c>
    </row>
    <row r="379" spans="1:12" x14ac:dyDescent="0.3">
      <c r="A379" s="7" t="s">
        <v>276</v>
      </c>
      <c r="B379" s="31" t="s">
        <v>264</v>
      </c>
      <c r="C379" s="31" t="s">
        <v>268</v>
      </c>
      <c r="D379" s="124">
        <v>56.84</v>
      </c>
      <c r="E379" s="7">
        <v>0.06</v>
      </c>
      <c r="F379" s="7">
        <v>1.67</v>
      </c>
      <c r="G379" s="7">
        <v>0.08</v>
      </c>
      <c r="H379" s="51">
        <v>5.71</v>
      </c>
      <c r="I379" s="7">
        <v>0.08</v>
      </c>
      <c r="J379" s="7">
        <v>0.13</v>
      </c>
      <c r="K379" s="124">
        <v>35.26</v>
      </c>
      <c r="L379" s="7">
        <v>7.0000000000000007E-2</v>
      </c>
    </row>
    <row r="380" spans="1:12" x14ac:dyDescent="0.3">
      <c r="A380" s="7" t="s">
        <v>276</v>
      </c>
      <c r="B380" s="31" t="s">
        <v>264</v>
      </c>
      <c r="C380" s="31" t="s">
        <v>268</v>
      </c>
      <c r="D380" s="124">
        <v>56.44</v>
      </c>
      <c r="E380" s="7">
        <v>7.0000000000000007E-2</v>
      </c>
      <c r="F380" s="7">
        <v>1.98</v>
      </c>
      <c r="G380" s="7">
        <v>0.06</v>
      </c>
      <c r="H380" s="51">
        <v>5.71</v>
      </c>
      <c r="I380" s="7">
        <v>7.0000000000000007E-2</v>
      </c>
      <c r="J380" s="7">
        <v>0.12</v>
      </c>
      <c r="K380" s="124">
        <v>35.39</v>
      </c>
      <c r="L380" s="7">
        <v>0.09</v>
      </c>
    </row>
    <row r="381" spans="1:12" x14ac:dyDescent="0.3">
      <c r="A381" s="7" t="s">
        <v>277</v>
      </c>
      <c r="B381" s="31" t="s">
        <v>264</v>
      </c>
      <c r="C381" s="31" t="s">
        <v>268</v>
      </c>
      <c r="D381" s="124">
        <v>57.02</v>
      </c>
      <c r="E381" s="7">
        <v>0.04</v>
      </c>
      <c r="F381" s="7">
        <v>1.1599999999999999</v>
      </c>
      <c r="G381" s="7">
        <v>0.16</v>
      </c>
      <c r="H381" s="51">
        <v>6.19</v>
      </c>
      <c r="I381" s="7">
        <v>0.06</v>
      </c>
      <c r="J381" s="7">
        <v>0.17</v>
      </c>
      <c r="K381" s="124">
        <v>35.020000000000003</v>
      </c>
      <c r="L381" s="7">
        <v>0.19</v>
      </c>
    </row>
    <row r="382" spans="1:12" x14ac:dyDescent="0.3">
      <c r="A382" s="7" t="s">
        <v>277</v>
      </c>
      <c r="B382" s="31" t="s">
        <v>264</v>
      </c>
      <c r="C382" s="31" t="s">
        <v>268</v>
      </c>
      <c r="D382" s="124">
        <v>56.83</v>
      </c>
      <c r="E382" s="7">
        <v>0.03</v>
      </c>
      <c r="F382" s="7">
        <v>1.22</v>
      </c>
      <c r="G382" s="7">
        <v>0.18</v>
      </c>
      <c r="H382" s="51">
        <v>6.11</v>
      </c>
      <c r="I382" s="7">
        <v>7.0000000000000007E-2</v>
      </c>
      <c r="J382" s="7">
        <v>0.18</v>
      </c>
      <c r="K382" s="124">
        <v>35.11</v>
      </c>
      <c r="L382" s="7">
        <v>0.18</v>
      </c>
    </row>
    <row r="383" spans="1:12" x14ac:dyDescent="0.3">
      <c r="A383" s="7" t="s">
        <v>277</v>
      </c>
      <c r="B383" s="31" t="s">
        <v>264</v>
      </c>
      <c r="C383" s="31" t="s">
        <v>268</v>
      </c>
      <c r="D383" s="124">
        <v>56.88</v>
      </c>
      <c r="E383" s="7">
        <v>0.02</v>
      </c>
      <c r="F383" s="7">
        <v>1.01</v>
      </c>
      <c r="G383" s="7">
        <v>0.16</v>
      </c>
      <c r="H383" s="51">
        <v>6.2</v>
      </c>
      <c r="I383" s="7">
        <v>0.05</v>
      </c>
      <c r="J383" s="7">
        <v>0.17</v>
      </c>
      <c r="K383" s="124">
        <v>34.840000000000003</v>
      </c>
      <c r="L383" s="7">
        <v>0.19</v>
      </c>
    </row>
    <row r="384" spans="1:12" x14ac:dyDescent="0.3">
      <c r="A384" s="7" t="s">
        <v>277</v>
      </c>
      <c r="B384" s="31" t="s">
        <v>264</v>
      </c>
      <c r="C384" s="31" t="s">
        <v>268</v>
      </c>
      <c r="D384" s="124">
        <v>57.2</v>
      </c>
      <c r="E384" s="7">
        <v>0.04</v>
      </c>
      <c r="F384" s="7">
        <v>0.94</v>
      </c>
      <c r="G384" s="7">
        <v>0.12</v>
      </c>
      <c r="H384" s="51">
        <v>6.12</v>
      </c>
      <c r="I384" s="7">
        <v>0.06</v>
      </c>
      <c r="J384" s="7">
        <v>0.16</v>
      </c>
      <c r="K384" s="124">
        <v>34.82</v>
      </c>
      <c r="L384" s="7">
        <v>0.15</v>
      </c>
    </row>
    <row r="385" spans="1:12" x14ac:dyDescent="0.3">
      <c r="A385" s="7" t="s">
        <v>277</v>
      </c>
      <c r="B385" s="31" t="s">
        <v>264</v>
      </c>
      <c r="C385" s="31" t="s">
        <v>268</v>
      </c>
      <c r="D385" s="124">
        <v>56.91</v>
      </c>
      <c r="E385" s="7">
        <v>0.03</v>
      </c>
      <c r="F385" s="7">
        <v>1.1599999999999999</v>
      </c>
      <c r="G385" s="7">
        <v>0.11</v>
      </c>
      <c r="H385" s="51">
        <v>6.02</v>
      </c>
      <c r="I385" s="7">
        <v>7.0000000000000007E-2</v>
      </c>
      <c r="J385" s="7">
        <v>0.16</v>
      </c>
      <c r="K385" s="124">
        <v>34.94</v>
      </c>
      <c r="L385" s="7">
        <v>0.15</v>
      </c>
    </row>
    <row r="386" spans="1:12" x14ac:dyDescent="0.3">
      <c r="A386" s="7" t="s">
        <v>277</v>
      </c>
      <c r="B386" s="31" t="s">
        <v>264</v>
      </c>
      <c r="C386" s="31" t="s">
        <v>268</v>
      </c>
      <c r="D386" s="124">
        <v>56.96</v>
      </c>
      <c r="E386" s="7">
        <v>0.03</v>
      </c>
      <c r="F386" s="7">
        <v>1.21</v>
      </c>
      <c r="G386" s="7">
        <v>0.16</v>
      </c>
      <c r="H386" s="51">
        <v>6.1</v>
      </c>
      <c r="I386" s="7">
        <v>0.05</v>
      </c>
      <c r="J386" s="7">
        <v>0.15</v>
      </c>
      <c r="K386" s="124">
        <v>34.94</v>
      </c>
      <c r="L386" s="7">
        <v>0.16</v>
      </c>
    </row>
    <row r="387" spans="1:12" x14ac:dyDescent="0.3">
      <c r="A387" s="7" t="s">
        <v>277</v>
      </c>
      <c r="B387" s="31" t="s">
        <v>264</v>
      </c>
      <c r="C387" s="31" t="s">
        <v>268</v>
      </c>
      <c r="D387" s="124">
        <v>56.93</v>
      </c>
      <c r="E387" s="7"/>
      <c r="F387" s="7">
        <v>0.86</v>
      </c>
      <c r="G387" s="7">
        <v>0.15</v>
      </c>
      <c r="H387" s="51">
        <v>6.07</v>
      </c>
      <c r="I387" s="7">
        <v>0.06</v>
      </c>
      <c r="J387" s="7">
        <v>0.15</v>
      </c>
      <c r="K387" s="124">
        <v>35.299999999999997</v>
      </c>
      <c r="L387" s="7">
        <v>0.18</v>
      </c>
    </row>
    <row r="388" spans="1:12" x14ac:dyDescent="0.3">
      <c r="A388" s="7" t="s">
        <v>277</v>
      </c>
      <c r="B388" s="31" t="s">
        <v>264</v>
      </c>
      <c r="C388" s="31" t="s">
        <v>268</v>
      </c>
      <c r="D388" s="124">
        <v>56.9</v>
      </c>
      <c r="E388" s="7">
        <v>0.02</v>
      </c>
      <c r="F388" s="7">
        <v>0.89</v>
      </c>
      <c r="G388" s="7">
        <v>0.15</v>
      </c>
      <c r="H388" s="51">
        <v>6.09</v>
      </c>
      <c r="I388" s="7">
        <v>0.05</v>
      </c>
      <c r="J388" s="7">
        <v>0.18</v>
      </c>
      <c r="K388" s="124">
        <v>35.06</v>
      </c>
      <c r="L388" s="7">
        <v>0.18</v>
      </c>
    </row>
    <row r="389" spans="1:12" x14ac:dyDescent="0.3">
      <c r="A389" s="7" t="s">
        <v>277</v>
      </c>
      <c r="B389" s="31" t="s">
        <v>264</v>
      </c>
      <c r="C389" s="31" t="s">
        <v>268</v>
      </c>
      <c r="D389" s="124">
        <v>56.71</v>
      </c>
      <c r="E389" s="7"/>
      <c r="F389" s="7">
        <v>0.88</v>
      </c>
      <c r="G389" s="7">
        <v>0.14000000000000001</v>
      </c>
      <c r="H389" s="51">
        <v>6</v>
      </c>
      <c r="I389" s="7">
        <v>0.06</v>
      </c>
      <c r="J389" s="7">
        <v>0.16</v>
      </c>
      <c r="K389" s="124">
        <v>35.17</v>
      </c>
      <c r="L389" s="7">
        <v>0.2</v>
      </c>
    </row>
    <row r="390" spans="1:12" x14ac:dyDescent="0.3">
      <c r="A390" s="7" t="s">
        <v>277</v>
      </c>
      <c r="B390" s="31" t="s">
        <v>264</v>
      </c>
      <c r="C390" s="31" t="s">
        <v>268</v>
      </c>
      <c r="D390" s="124">
        <v>56.41</v>
      </c>
      <c r="E390" s="7">
        <v>0.03</v>
      </c>
      <c r="F390" s="7">
        <v>0.88</v>
      </c>
      <c r="G390" s="7">
        <v>0.13</v>
      </c>
      <c r="H390" s="51">
        <v>6.05</v>
      </c>
      <c r="I390" s="7">
        <v>0.06</v>
      </c>
      <c r="J390" s="7">
        <v>0.16</v>
      </c>
      <c r="K390" s="124">
        <v>34.99</v>
      </c>
      <c r="L390" s="7">
        <v>0.2</v>
      </c>
    </row>
    <row r="391" spans="1:12" x14ac:dyDescent="0.3">
      <c r="A391" s="7" t="s">
        <v>277</v>
      </c>
      <c r="B391" s="31" t="s">
        <v>264</v>
      </c>
      <c r="C391" s="31" t="s">
        <v>268</v>
      </c>
      <c r="D391" s="124">
        <v>56.57</v>
      </c>
      <c r="E391" s="7"/>
      <c r="F391" s="7">
        <v>1</v>
      </c>
      <c r="G391" s="7">
        <v>0.16</v>
      </c>
      <c r="H391" s="51">
        <v>6.09</v>
      </c>
      <c r="I391" s="7">
        <v>0.04</v>
      </c>
      <c r="J391" s="7">
        <v>0.16</v>
      </c>
      <c r="K391" s="124">
        <v>35.06</v>
      </c>
      <c r="L391" s="7">
        <v>0.15</v>
      </c>
    </row>
    <row r="392" spans="1:12" x14ac:dyDescent="0.3">
      <c r="A392" s="7" t="s">
        <v>277</v>
      </c>
      <c r="B392" s="31" t="s">
        <v>264</v>
      </c>
      <c r="C392" s="31" t="s">
        <v>268</v>
      </c>
      <c r="D392" s="124">
        <v>57</v>
      </c>
      <c r="E392" s="7"/>
      <c r="F392" s="7">
        <v>0.91</v>
      </c>
      <c r="G392" s="7">
        <v>0.11</v>
      </c>
      <c r="H392" s="51">
        <v>6.06</v>
      </c>
      <c r="I392" s="7">
        <v>0.06</v>
      </c>
      <c r="J392" s="7">
        <v>0.16</v>
      </c>
      <c r="K392" s="124">
        <v>35.21</v>
      </c>
      <c r="L392" s="7">
        <v>0.15</v>
      </c>
    </row>
    <row r="393" spans="1:12" x14ac:dyDescent="0.3">
      <c r="A393" s="7" t="s">
        <v>277</v>
      </c>
      <c r="B393" s="31" t="s">
        <v>264</v>
      </c>
      <c r="C393" s="31" t="s">
        <v>268</v>
      </c>
      <c r="D393" s="124">
        <v>56.86</v>
      </c>
      <c r="E393" s="7"/>
      <c r="F393" s="7">
        <v>1</v>
      </c>
      <c r="G393" s="7">
        <v>0.13</v>
      </c>
      <c r="H393" s="51">
        <v>6.05</v>
      </c>
      <c r="I393" s="7">
        <v>0.06</v>
      </c>
      <c r="J393" s="7">
        <v>0.17</v>
      </c>
      <c r="K393" s="124">
        <v>35.08</v>
      </c>
      <c r="L393" s="7">
        <v>0.16</v>
      </c>
    </row>
    <row r="394" spans="1:12" x14ac:dyDescent="0.3">
      <c r="A394" s="7" t="s">
        <v>278</v>
      </c>
      <c r="B394" s="31" t="s">
        <v>264</v>
      </c>
      <c r="C394" s="31" t="s">
        <v>268</v>
      </c>
      <c r="D394" s="124">
        <v>57.35</v>
      </c>
      <c r="E394" s="7"/>
      <c r="F394" s="7">
        <v>0.51</v>
      </c>
      <c r="G394" s="7">
        <v>0.11</v>
      </c>
      <c r="H394" s="51">
        <v>6.31</v>
      </c>
      <c r="I394" s="7">
        <v>0.06</v>
      </c>
      <c r="J394" s="7">
        <v>0.16</v>
      </c>
      <c r="K394" s="124">
        <v>35.159999999999997</v>
      </c>
      <c r="L394" s="7">
        <v>0.16</v>
      </c>
    </row>
    <row r="395" spans="1:12" x14ac:dyDescent="0.3">
      <c r="A395" s="7" t="s">
        <v>278</v>
      </c>
      <c r="B395" s="31" t="s">
        <v>264</v>
      </c>
      <c r="C395" s="31" t="s">
        <v>268</v>
      </c>
      <c r="D395" s="124">
        <v>57.67</v>
      </c>
      <c r="E395" s="7"/>
      <c r="F395" s="7">
        <v>0.42</v>
      </c>
      <c r="G395" s="7">
        <v>0.08</v>
      </c>
      <c r="H395" s="51">
        <v>6.1</v>
      </c>
      <c r="I395" s="7">
        <v>0.06</v>
      </c>
      <c r="J395" s="7">
        <v>0.17</v>
      </c>
      <c r="K395" s="124">
        <v>35.29</v>
      </c>
      <c r="L395" s="7">
        <v>0.12</v>
      </c>
    </row>
    <row r="396" spans="1:12" x14ac:dyDescent="0.3">
      <c r="A396" s="7" t="s">
        <v>278</v>
      </c>
      <c r="B396" s="31" t="s">
        <v>264</v>
      </c>
      <c r="C396" s="31" t="s">
        <v>268</v>
      </c>
      <c r="D396" s="124">
        <v>57.81</v>
      </c>
      <c r="E396" s="7"/>
      <c r="F396" s="7">
        <v>0.28000000000000003</v>
      </c>
      <c r="G396" s="7">
        <v>0.08</v>
      </c>
      <c r="H396" s="51">
        <v>5.91</v>
      </c>
      <c r="I396" s="7">
        <v>0.09</v>
      </c>
      <c r="J396" s="7">
        <v>0.15</v>
      </c>
      <c r="K396" s="124">
        <v>35.68</v>
      </c>
      <c r="L396" s="7">
        <v>0.14000000000000001</v>
      </c>
    </row>
    <row r="397" spans="1:12" x14ac:dyDescent="0.3">
      <c r="A397" s="7" t="s">
        <v>278</v>
      </c>
      <c r="B397" s="31" t="s">
        <v>264</v>
      </c>
      <c r="C397" s="31" t="s">
        <v>268</v>
      </c>
      <c r="D397" s="124">
        <v>57.88</v>
      </c>
      <c r="E397" s="7"/>
      <c r="F397" s="7">
        <v>0.46</v>
      </c>
      <c r="G397" s="7">
        <v>0.09</v>
      </c>
      <c r="H397" s="51">
        <v>6.02</v>
      </c>
      <c r="I397" s="7">
        <v>7.0000000000000007E-2</v>
      </c>
      <c r="J397" s="7">
        <v>0.17</v>
      </c>
      <c r="K397" s="124">
        <v>35.630000000000003</v>
      </c>
      <c r="L397" s="7">
        <v>0.09</v>
      </c>
    </row>
    <row r="398" spans="1:12" x14ac:dyDescent="0.3">
      <c r="A398" s="7" t="s">
        <v>278</v>
      </c>
      <c r="B398" s="31" t="s">
        <v>264</v>
      </c>
      <c r="C398" s="31" t="s">
        <v>268</v>
      </c>
      <c r="D398" s="124">
        <v>57.34</v>
      </c>
      <c r="E398" s="7"/>
      <c r="F398" s="7">
        <v>0.56999999999999995</v>
      </c>
      <c r="G398" s="7">
        <v>0.11</v>
      </c>
      <c r="H398" s="51">
        <v>6.25</v>
      </c>
      <c r="I398" s="7">
        <v>0.06</v>
      </c>
      <c r="J398" s="7">
        <v>0.19</v>
      </c>
      <c r="K398" s="124">
        <v>35.35</v>
      </c>
      <c r="L398" s="7">
        <v>0.09</v>
      </c>
    </row>
    <row r="399" spans="1:12" x14ac:dyDescent="0.3">
      <c r="A399" s="7" t="s">
        <v>278</v>
      </c>
      <c r="B399" s="31" t="s">
        <v>264</v>
      </c>
      <c r="C399" s="31" t="s">
        <v>268</v>
      </c>
      <c r="D399" s="124">
        <v>57.67</v>
      </c>
      <c r="E399" s="7"/>
      <c r="F399" s="7">
        <v>0.6</v>
      </c>
      <c r="G399" s="7">
        <v>0.1</v>
      </c>
      <c r="H399" s="51">
        <v>6.26</v>
      </c>
      <c r="I399" s="7">
        <v>0.06</v>
      </c>
      <c r="J399" s="7">
        <v>0.18</v>
      </c>
      <c r="K399" s="124">
        <v>35.24</v>
      </c>
      <c r="L399" s="7">
        <v>0.15</v>
      </c>
    </row>
    <row r="400" spans="1:12" x14ac:dyDescent="0.3">
      <c r="A400" s="7" t="s">
        <v>278</v>
      </c>
      <c r="B400" s="31" t="s">
        <v>264</v>
      </c>
      <c r="C400" s="31" t="s">
        <v>268</v>
      </c>
      <c r="D400" s="124">
        <v>57.66</v>
      </c>
      <c r="E400" s="7">
        <v>0.02</v>
      </c>
      <c r="F400" s="7">
        <v>0.55000000000000004</v>
      </c>
      <c r="G400" s="7">
        <v>0.11</v>
      </c>
      <c r="H400" s="51">
        <v>6.33</v>
      </c>
      <c r="I400" s="7">
        <v>0.05</v>
      </c>
      <c r="J400" s="7">
        <v>0.19</v>
      </c>
      <c r="K400" s="124">
        <v>35.19</v>
      </c>
      <c r="L400" s="7">
        <v>0.1</v>
      </c>
    </row>
    <row r="401" spans="1:12" x14ac:dyDescent="0.3">
      <c r="A401" s="7" t="s">
        <v>278</v>
      </c>
      <c r="B401" s="31" t="s">
        <v>264</v>
      </c>
      <c r="C401" s="31" t="s">
        <v>268</v>
      </c>
      <c r="D401" s="124">
        <v>57.78</v>
      </c>
      <c r="E401" s="7"/>
      <c r="F401" s="7">
        <v>0.57999999999999996</v>
      </c>
      <c r="G401" s="7">
        <v>0.11</v>
      </c>
      <c r="H401" s="51">
        <v>6.09</v>
      </c>
      <c r="I401" s="7">
        <v>0.06</v>
      </c>
      <c r="J401" s="7">
        <v>0.17</v>
      </c>
      <c r="K401" s="124">
        <v>35.14</v>
      </c>
      <c r="L401" s="7">
        <v>0.13</v>
      </c>
    </row>
    <row r="402" spans="1:12" x14ac:dyDescent="0.3">
      <c r="A402" s="7" t="s">
        <v>278</v>
      </c>
      <c r="B402" s="31" t="s">
        <v>264</v>
      </c>
      <c r="C402" s="31" t="s">
        <v>268</v>
      </c>
      <c r="D402" s="124">
        <v>57.6</v>
      </c>
      <c r="E402" s="7"/>
      <c r="F402" s="7">
        <v>0.57999999999999996</v>
      </c>
      <c r="G402" s="7">
        <v>0.12</v>
      </c>
      <c r="H402" s="51">
        <v>6.33</v>
      </c>
      <c r="I402" s="7">
        <v>0.06</v>
      </c>
      <c r="J402" s="7">
        <v>0.18</v>
      </c>
      <c r="K402" s="124">
        <v>35.229999999999997</v>
      </c>
      <c r="L402" s="7">
        <v>0.11</v>
      </c>
    </row>
    <row r="403" spans="1:12" x14ac:dyDescent="0.3">
      <c r="A403" s="7" t="s">
        <v>278</v>
      </c>
      <c r="B403" s="31" t="s">
        <v>264</v>
      </c>
      <c r="C403" s="31" t="s">
        <v>268</v>
      </c>
      <c r="D403" s="124">
        <v>57.6</v>
      </c>
      <c r="E403" s="7"/>
      <c r="F403" s="7">
        <v>0.57999999999999996</v>
      </c>
      <c r="G403" s="7">
        <v>0.11</v>
      </c>
      <c r="H403" s="51">
        <v>6.14</v>
      </c>
      <c r="I403" s="7">
        <v>0.05</v>
      </c>
      <c r="J403" s="7">
        <v>0.18</v>
      </c>
      <c r="K403" s="124">
        <v>35.04</v>
      </c>
      <c r="L403" s="7">
        <v>0.1</v>
      </c>
    </row>
    <row r="404" spans="1:12" x14ac:dyDescent="0.3">
      <c r="A404" s="7" t="s">
        <v>278</v>
      </c>
      <c r="B404" s="31" t="s">
        <v>264</v>
      </c>
      <c r="C404" s="31" t="s">
        <v>268</v>
      </c>
      <c r="D404" s="124">
        <v>56.9</v>
      </c>
      <c r="E404" s="7"/>
      <c r="F404" s="7">
        <v>0.66</v>
      </c>
      <c r="G404" s="7">
        <v>0.12</v>
      </c>
      <c r="H404" s="51">
        <v>6.16</v>
      </c>
      <c r="I404" s="7">
        <v>7.0000000000000007E-2</v>
      </c>
      <c r="J404" s="7">
        <v>0.17</v>
      </c>
      <c r="K404" s="124">
        <v>35.29</v>
      </c>
      <c r="L404" s="7">
        <v>0.14000000000000001</v>
      </c>
    </row>
    <row r="405" spans="1:12" x14ac:dyDescent="0.3">
      <c r="A405" s="7" t="s">
        <v>278</v>
      </c>
      <c r="B405" s="31" t="s">
        <v>264</v>
      </c>
      <c r="C405" s="31" t="s">
        <v>268</v>
      </c>
      <c r="D405" s="124">
        <v>57.4</v>
      </c>
      <c r="E405" s="7"/>
      <c r="F405" s="7">
        <v>0.6</v>
      </c>
      <c r="G405" s="7">
        <v>0.11</v>
      </c>
      <c r="H405" s="51">
        <v>6.27</v>
      </c>
      <c r="I405" s="7">
        <v>0.06</v>
      </c>
      <c r="J405" s="7">
        <v>0.16</v>
      </c>
      <c r="K405" s="124">
        <v>35.229999999999997</v>
      </c>
      <c r="L405" s="7">
        <v>0.12</v>
      </c>
    </row>
    <row r="406" spans="1:12" x14ac:dyDescent="0.3">
      <c r="A406" s="7" t="s">
        <v>278</v>
      </c>
      <c r="B406" s="31" t="s">
        <v>264</v>
      </c>
      <c r="C406" s="31" t="s">
        <v>268</v>
      </c>
      <c r="D406" s="124">
        <v>57.59</v>
      </c>
      <c r="E406" s="7">
        <v>0.02</v>
      </c>
      <c r="F406" s="7">
        <v>0.62</v>
      </c>
      <c r="G406" s="7">
        <v>0.13</v>
      </c>
      <c r="H406" s="51">
        <v>6.23</v>
      </c>
      <c r="I406" s="7">
        <v>0.04</v>
      </c>
      <c r="J406" s="7">
        <v>0.18</v>
      </c>
      <c r="K406" s="124">
        <v>35.24</v>
      </c>
      <c r="L406" s="7">
        <v>0.14000000000000001</v>
      </c>
    </row>
    <row r="407" spans="1:12" x14ac:dyDescent="0.3">
      <c r="A407" s="7" t="s">
        <v>278</v>
      </c>
      <c r="B407" s="31" t="s">
        <v>264</v>
      </c>
      <c r="C407" s="31" t="s">
        <v>268</v>
      </c>
      <c r="D407" s="124">
        <v>57.3</v>
      </c>
      <c r="E407" s="7">
        <v>0.02</v>
      </c>
      <c r="F407" s="7">
        <v>0.56000000000000005</v>
      </c>
      <c r="G407" s="7">
        <v>0.12</v>
      </c>
      <c r="H407" s="51">
        <v>6.2</v>
      </c>
      <c r="I407" s="7">
        <v>0.06</v>
      </c>
      <c r="J407" s="7">
        <v>0.16</v>
      </c>
      <c r="K407" s="124">
        <v>35.11</v>
      </c>
      <c r="L407" s="7">
        <v>0.1</v>
      </c>
    </row>
    <row r="408" spans="1:12" x14ac:dyDescent="0.3">
      <c r="A408" s="7" t="s">
        <v>278</v>
      </c>
      <c r="B408" s="31" t="s">
        <v>264</v>
      </c>
      <c r="C408" s="31" t="s">
        <v>268</v>
      </c>
      <c r="D408" s="124">
        <v>57.54</v>
      </c>
      <c r="E408" s="7"/>
      <c r="F408" s="7">
        <v>0.6</v>
      </c>
      <c r="G408" s="7">
        <v>0.15</v>
      </c>
      <c r="H408" s="51">
        <v>6.27</v>
      </c>
      <c r="I408" s="7">
        <v>0.06</v>
      </c>
      <c r="J408" s="7">
        <v>0.18</v>
      </c>
      <c r="K408" s="124">
        <v>34.97</v>
      </c>
      <c r="L408" s="7">
        <v>0.12</v>
      </c>
    </row>
    <row r="409" spans="1:12" x14ac:dyDescent="0.3">
      <c r="A409" s="7" t="s">
        <v>279</v>
      </c>
      <c r="B409" s="31" t="s">
        <v>264</v>
      </c>
      <c r="C409" s="31" t="s">
        <v>268</v>
      </c>
      <c r="D409" s="124">
        <v>57</v>
      </c>
      <c r="E409" s="51">
        <v>0.01</v>
      </c>
      <c r="F409" s="51">
        <v>0.99</v>
      </c>
      <c r="G409" s="51">
        <v>0.06</v>
      </c>
      <c r="H409" s="51">
        <v>2.79</v>
      </c>
      <c r="I409" s="51">
        <v>0.05</v>
      </c>
      <c r="J409" s="51">
        <v>0.14000000000000001</v>
      </c>
      <c r="K409" s="124">
        <v>38.340000000000003</v>
      </c>
      <c r="L409" s="51">
        <v>0.05</v>
      </c>
    </row>
    <row r="410" spans="1:12" x14ac:dyDescent="0.3">
      <c r="A410" s="7" t="s">
        <v>279</v>
      </c>
      <c r="B410" s="31" t="s">
        <v>264</v>
      </c>
      <c r="C410" s="31" t="s">
        <v>268</v>
      </c>
      <c r="D410" s="124">
        <v>57.44</v>
      </c>
      <c r="E410" s="51"/>
      <c r="F410" s="51">
        <v>0.96</v>
      </c>
      <c r="G410" s="51">
        <v>7.0000000000000007E-2</v>
      </c>
      <c r="H410" s="51">
        <v>2.74</v>
      </c>
      <c r="I410" s="51">
        <v>0.06</v>
      </c>
      <c r="J410" s="51">
        <v>0.14000000000000001</v>
      </c>
      <c r="K410" s="124">
        <v>38.36</v>
      </c>
      <c r="L410" s="51">
        <v>0.05</v>
      </c>
    </row>
    <row r="411" spans="1:12" x14ac:dyDescent="0.3">
      <c r="A411" s="7" t="s">
        <v>279</v>
      </c>
      <c r="B411" s="31" t="s">
        <v>264</v>
      </c>
      <c r="C411" s="31" t="s">
        <v>268</v>
      </c>
      <c r="D411" s="124">
        <v>58.39</v>
      </c>
      <c r="E411" s="51"/>
      <c r="F411" s="51">
        <v>0.82</v>
      </c>
      <c r="G411" s="51">
        <v>0.04</v>
      </c>
      <c r="H411" s="51">
        <v>2.79</v>
      </c>
      <c r="I411" s="51">
        <v>7.0000000000000007E-2</v>
      </c>
      <c r="J411" s="51">
        <v>0.14000000000000001</v>
      </c>
      <c r="K411" s="124">
        <v>38.53</v>
      </c>
      <c r="L411" s="51">
        <v>0.05</v>
      </c>
    </row>
    <row r="412" spans="1:12" x14ac:dyDescent="0.3">
      <c r="A412" s="7" t="s">
        <v>279</v>
      </c>
      <c r="B412" s="31" t="s">
        <v>264</v>
      </c>
      <c r="C412" s="31" t="s">
        <v>268</v>
      </c>
      <c r="D412" s="124">
        <v>59.17</v>
      </c>
      <c r="E412" s="51">
        <v>0.01</v>
      </c>
      <c r="F412" s="51">
        <v>0.42</v>
      </c>
      <c r="G412" s="51"/>
      <c r="H412" s="51">
        <v>2.4900000000000002</v>
      </c>
      <c r="I412" s="51">
        <v>0.08</v>
      </c>
      <c r="J412" s="51">
        <v>0.14000000000000001</v>
      </c>
      <c r="K412" s="124">
        <v>38.81</v>
      </c>
      <c r="L412" s="51">
        <v>0.08</v>
      </c>
    </row>
    <row r="413" spans="1:12" x14ac:dyDescent="0.3">
      <c r="A413" s="7" t="s">
        <v>279</v>
      </c>
      <c r="B413" s="31" t="s">
        <v>264</v>
      </c>
      <c r="C413" s="31" t="s">
        <v>268</v>
      </c>
      <c r="D413" s="124">
        <v>59</v>
      </c>
      <c r="E413" s="51">
        <v>0.01</v>
      </c>
      <c r="F413" s="51">
        <v>0.31</v>
      </c>
      <c r="G413" s="51">
        <v>0.04</v>
      </c>
      <c r="H413" s="51">
        <v>2.4700000000000002</v>
      </c>
      <c r="I413" s="51">
        <v>7.0000000000000007E-2</v>
      </c>
      <c r="J413" s="51">
        <v>0.13</v>
      </c>
      <c r="K413" s="124">
        <v>38.81</v>
      </c>
      <c r="L413" s="51">
        <v>7.0000000000000007E-2</v>
      </c>
    </row>
    <row r="414" spans="1:12" x14ac:dyDescent="0.3">
      <c r="A414" s="31" t="s">
        <v>267</v>
      </c>
      <c r="B414" s="31" t="s">
        <v>263</v>
      </c>
      <c r="C414" s="31" t="s">
        <v>268</v>
      </c>
      <c r="D414" s="4"/>
      <c r="E414" s="2"/>
      <c r="F414" s="2">
        <v>0.37</v>
      </c>
      <c r="G414" s="2">
        <v>5.94</v>
      </c>
      <c r="H414" s="4">
        <v>81.39</v>
      </c>
      <c r="I414" s="2">
        <v>1.49</v>
      </c>
      <c r="J414" s="2">
        <v>0.28000000000000003</v>
      </c>
      <c r="K414" s="4">
        <v>4.96</v>
      </c>
    </row>
    <row r="415" spans="1:12" x14ac:dyDescent="0.3">
      <c r="A415" s="31" t="s">
        <v>267</v>
      </c>
      <c r="B415" s="31" t="s">
        <v>263</v>
      </c>
      <c r="C415" s="31" t="s">
        <v>268</v>
      </c>
      <c r="D415" s="4"/>
      <c r="E415" s="2">
        <v>2.04</v>
      </c>
      <c r="F415" s="2">
        <v>0.73</v>
      </c>
      <c r="G415" s="2">
        <v>2.81</v>
      </c>
      <c r="H415" s="4">
        <v>86.88</v>
      </c>
      <c r="I415" s="2">
        <v>0.03</v>
      </c>
      <c r="J415" s="2"/>
      <c r="K415" s="4">
        <v>0.24</v>
      </c>
    </row>
    <row r="416" spans="1:12" x14ac:dyDescent="0.3">
      <c r="A416" s="31" t="s">
        <v>267</v>
      </c>
      <c r="B416" s="31" t="s">
        <v>263</v>
      </c>
      <c r="C416" s="31" t="s">
        <v>268</v>
      </c>
      <c r="D416" s="4">
        <v>0.15</v>
      </c>
      <c r="E416" s="2">
        <v>1.76</v>
      </c>
      <c r="F416" s="2">
        <v>0.63</v>
      </c>
      <c r="G416" s="2">
        <v>2.88</v>
      </c>
      <c r="H416" s="4">
        <v>86.48</v>
      </c>
      <c r="I416" s="2">
        <v>0.02</v>
      </c>
      <c r="J416" s="2"/>
      <c r="K416" s="4">
        <v>0.36</v>
      </c>
    </row>
    <row r="417" spans="1:11" x14ac:dyDescent="0.3">
      <c r="A417" s="31" t="s">
        <v>267</v>
      </c>
      <c r="B417" s="31" t="s">
        <v>263</v>
      </c>
      <c r="C417" s="31" t="s">
        <v>268</v>
      </c>
      <c r="D417" s="4"/>
      <c r="E417" s="2">
        <v>0.04</v>
      </c>
      <c r="F417" s="2">
        <v>0.42</v>
      </c>
      <c r="G417" s="2">
        <v>5.86</v>
      </c>
      <c r="H417" s="4">
        <v>81.52</v>
      </c>
      <c r="I417" s="2">
        <v>1.46</v>
      </c>
      <c r="J417" s="2">
        <v>0.27</v>
      </c>
      <c r="K417" s="4">
        <v>4.8</v>
      </c>
    </row>
    <row r="418" spans="1:11" x14ac:dyDescent="0.3">
      <c r="A418" s="31" t="s">
        <v>267</v>
      </c>
      <c r="B418" s="31" t="s">
        <v>263</v>
      </c>
      <c r="C418" s="31" t="s">
        <v>268</v>
      </c>
      <c r="D418" s="4"/>
      <c r="E418" s="2"/>
      <c r="F418" s="2">
        <v>0.35</v>
      </c>
      <c r="G418" s="2">
        <v>5.62</v>
      </c>
      <c r="H418" s="4">
        <v>79.62</v>
      </c>
      <c r="I418" s="2">
        <v>1.58</v>
      </c>
      <c r="J418" s="2">
        <v>0.26</v>
      </c>
      <c r="K418" s="4">
        <v>4.88</v>
      </c>
    </row>
    <row r="419" spans="1:11" x14ac:dyDescent="0.3">
      <c r="A419" s="31" t="s">
        <v>267</v>
      </c>
      <c r="B419" s="31" t="s">
        <v>263</v>
      </c>
      <c r="C419" s="31" t="s">
        <v>268</v>
      </c>
      <c r="D419" s="4"/>
      <c r="E419" s="2">
        <v>0.03</v>
      </c>
      <c r="F419" s="2">
        <v>0.39</v>
      </c>
      <c r="G419" s="2">
        <v>5.74</v>
      </c>
      <c r="H419" s="4">
        <v>79.53</v>
      </c>
      <c r="I419" s="2">
        <v>1.61</v>
      </c>
      <c r="J419" s="2">
        <v>0.24</v>
      </c>
      <c r="K419" s="4">
        <v>5.0199999999999996</v>
      </c>
    </row>
    <row r="420" spans="1:11" x14ac:dyDescent="0.3">
      <c r="A420" s="31" t="s">
        <v>267</v>
      </c>
      <c r="B420" s="31" t="s">
        <v>263</v>
      </c>
      <c r="C420" s="31" t="s">
        <v>268</v>
      </c>
      <c r="D420" s="4"/>
      <c r="E420" s="2">
        <v>1.94</v>
      </c>
      <c r="F420" s="2">
        <v>0.6</v>
      </c>
      <c r="G420" s="2">
        <v>2.9</v>
      </c>
      <c r="H420" s="4">
        <v>86.54</v>
      </c>
      <c r="I420" s="2">
        <v>0.03</v>
      </c>
      <c r="J420" s="2"/>
      <c r="K420" s="4">
        <v>0.28000000000000003</v>
      </c>
    </row>
    <row r="421" spans="1:11" x14ac:dyDescent="0.3">
      <c r="A421" s="31" t="s">
        <v>267</v>
      </c>
      <c r="B421" s="31" t="s">
        <v>263</v>
      </c>
      <c r="C421" s="31" t="s">
        <v>268</v>
      </c>
      <c r="D421" s="4"/>
      <c r="E421" s="2">
        <v>2.12</v>
      </c>
      <c r="F421" s="2">
        <v>0.69</v>
      </c>
      <c r="G421" s="2">
        <v>2.52</v>
      </c>
      <c r="H421" s="4">
        <v>86.92</v>
      </c>
      <c r="I421" s="2">
        <v>0.03</v>
      </c>
      <c r="J421" s="2"/>
      <c r="K421" s="4">
        <v>0.26</v>
      </c>
    </row>
    <row r="422" spans="1:11" x14ac:dyDescent="0.3">
      <c r="A422" s="31" t="s">
        <v>267</v>
      </c>
      <c r="B422" s="31" t="s">
        <v>263</v>
      </c>
      <c r="C422" s="31" t="s">
        <v>268</v>
      </c>
      <c r="D422" s="4"/>
      <c r="E422" s="2"/>
      <c r="F422" s="2">
        <v>0.27</v>
      </c>
      <c r="G422" s="2">
        <v>5.19</v>
      </c>
      <c r="H422" s="4">
        <v>80.31</v>
      </c>
      <c r="I422" s="2">
        <v>1.46</v>
      </c>
      <c r="J422" s="2">
        <v>0.26</v>
      </c>
      <c r="K422" s="4">
        <v>4.71</v>
      </c>
    </row>
    <row r="423" spans="1:11" x14ac:dyDescent="0.3">
      <c r="A423" s="31" t="s">
        <v>267</v>
      </c>
      <c r="B423" s="31" t="s">
        <v>263</v>
      </c>
      <c r="C423" s="31" t="s">
        <v>268</v>
      </c>
      <c r="D423" s="4"/>
      <c r="E423" s="2">
        <v>0.03</v>
      </c>
      <c r="F423" s="2">
        <v>0.37</v>
      </c>
      <c r="G423" s="2">
        <v>5.34</v>
      </c>
      <c r="H423" s="4">
        <v>80.09</v>
      </c>
      <c r="I423" s="2">
        <v>1.47</v>
      </c>
      <c r="J423" s="2">
        <v>0.26</v>
      </c>
      <c r="K423" s="4">
        <v>4.7300000000000004</v>
      </c>
    </row>
    <row r="424" spans="1:11" x14ac:dyDescent="0.3">
      <c r="A424" s="31" t="s">
        <v>267</v>
      </c>
      <c r="B424" s="31" t="s">
        <v>263</v>
      </c>
      <c r="C424" s="31" t="s">
        <v>268</v>
      </c>
      <c r="D424" s="4"/>
      <c r="E424" s="2">
        <v>2.02</v>
      </c>
      <c r="F424" s="2">
        <v>0.65</v>
      </c>
      <c r="G424" s="2">
        <v>2.73</v>
      </c>
      <c r="H424" s="4">
        <v>86.41</v>
      </c>
      <c r="I424" s="2"/>
      <c r="J424" s="2"/>
      <c r="K424" s="4">
        <v>0.37</v>
      </c>
    </row>
    <row r="425" spans="1:11" x14ac:dyDescent="0.3">
      <c r="A425" s="31" t="s">
        <v>267</v>
      </c>
      <c r="B425" s="31" t="s">
        <v>263</v>
      </c>
      <c r="C425" s="31" t="s">
        <v>268</v>
      </c>
      <c r="D425" s="4">
        <v>0.06</v>
      </c>
      <c r="E425" s="2">
        <v>2.08</v>
      </c>
      <c r="F425" s="2">
        <v>0.64</v>
      </c>
      <c r="G425" s="2">
        <v>2.5299999999999998</v>
      </c>
      <c r="H425" s="4">
        <v>86.49</v>
      </c>
      <c r="I425" s="2">
        <v>0.04</v>
      </c>
      <c r="J425" s="2">
        <v>0.03</v>
      </c>
      <c r="K425" s="4">
        <v>0.35</v>
      </c>
    </row>
    <row r="426" spans="1:11" x14ac:dyDescent="0.3">
      <c r="A426" s="31" t="s">
        <v>267</v>
      </c>
      <c r="B426" s="31" t="s">
        <v>263</v>
      </c>
      <c r="C426" s="31" t="s">
        <v>268</v>
      </c>
      <c r="D426" s="4">
        <v>0.09</v>
      </c>
      <c r="E426" s="2">
        <v>1.9</v>
      </c>
      <c r="F426" s="2">
        <v>0.71</v>
      </c>
      <c r="G426" s="2">
        <v>2.2200000000000002</v>
      </c>
      <c r="H426" s="4">
        <v>87.21</v>
      </c>
      <c r="I426" s="2"/>
      <c r="J426" s="2">
        <v>0.02</v>
      </c>
      <c r="K426" s="4">
        <v>0.35</v>
      </c>
    </row>
    <row r="427" spans="1:11" x14ac:dyDescent="0.3">
      <c r="A427" s="31" t="s">
        <v>267</v>
      </c>
      <c r="B427" s="31" t="s">
        <v>263</v>
      </c>
      <c r="C427" s="31" t="s">
        <v>268</v>
      </c>
      <c r="D427" s="4"/>
      <c r="E427" s="2">
        <v>0.04</v>
      </c>
      <c r="F427" s="2">
        <v>0.32</v>
      </c>
      <c r="G427" s="2">
        <v>4.53</v>
      </c>
      <c r="H427" s="4">
        <v>81.62</v>
      </c>
      <c r="I427" s="2">
        <v>1.41</v>
      </c>
      <c r="J427" s="2">
        <v>0.24</v>
      </c>
      <c r="K427" s="4">
        <v>4.3899999999999997</v>
      </c>
    </row>
    <row r="428" spans="1:11" x14ac:dyDescent="0.3">
      <c r="A428" s="31" t="s">
        <v>267</v>
      </c>
      <c r="B428" s="31" t="s">
        <v>263</v>
      </c>
      <c r="C428" s="31" t="s">
        <v>268</v>
      </c>
      <c r="D428" s="4"/>
      <c r="E428" s="2"/>
      <c r="F428" s="2">
        <v>0.28000000000000003</v>
      </c>
      <c r="G428" s="2">
        <v>4.5999999999999996</v>
      </c>
      <c r="H428" s="4">
        <v>81.489999999999995</v>
      </c>
      <c r="I428" s="2">
        <v>1.46</v>
      </c>
      <c r="J428" s="2">
        <v>0.23</v>
      </c>
      <c r="K428" s="4">
        <v>4.3499999999999996</v>
      </c>
    </row>
    <row r="429" spans="1:11" x14ac:dyDescent="0.3">
      <c r="A429" s="31" t="s">
        <v>267</v>
      </c>
      <c r="B429" s="31" t="s">
        <v>263</v>
      </c>
      <c r="C429" s="31" t="s">
        <v>268</v>
      </c>
      <c r="D429" s="4"/>
      <c r="E429" s="2">
        <v>0.02</v>
      </c>
      <c r="F429" s="2">
        <v>0.23</v>
      </c>
      <c r="G429" s="2">
        <v>4.5599999999999996</v>
      </c>
      <c r="H429" s="4">
        <v>81.42</v>
      </c>
      <c r="I429" s="2">
        <v>1.47</v>
      </c>
      <c r="J429" s="2">
        <v>0.25</v>
      </c>
      <c r="K429" s="4">
        <v>4.38</v>
      </c>
    </row>
    <row r="430" spans="1:11" x14ac:dyDescent="0.3">
      <c r="A430" s="31" t="s">
        <v>267</v>
      </c>
      <c r="B430" s="31" t="s">
        <v>263</v>
      </c>
      <c r="C430" s="31" t="s">
        <v>268</v>
      </c>
      <c r="D430" s="4"/>
      <c r="E430" s="2">
        <v>0.02</v>
      </c>
      <c r="F430" s="2">
        <v>0.28999999999999998</v>
      </c>
      <c r="G430" s="2">
        <v>4.53</v>
      </c>
      <c r="H430" s="4">
        <v>81.11</v>
      </c>
      <c r="I430" s="2">
        <v>1.44</v>
      </c>
      <c r="J430" s="2">
        <v>0.24</v>
      </c>
      <c r="K430" s="4">
        <v>4.3600000000000003</v>
      </c>
    </row>
    <row r="431" spans="1:11" x14ac:dyDescent="0.3">
      <c r="A431" s="31" t="s">
        <v>267</v>
      </c>
      <c r="B431" s="31" t="s">
        <v>263</v>
      </c>
      <c r="C431" s="31" t="s">
        <v>268</v>
      </c>
      <c r="D431" s="4"/>
      <c r="E431" s="2"/>
      <c r="F431" s="2">
        <v>60.38</v>
      </c>
      <c r="G431" s="2">
        <v>4.22</v>
      </c>
      <c r="H431" s="4">
        <v>8.86</v>
      </c>
      <c r="I431" s="2">
        <v>0.48</v>
      </c>
      <c r="J431" s="2">
        <v>0.08</v>
      </c>
      <c r="K431" s="4">
        <v>23.36</v>
      </c>
    </row>
    <row r="432" spans="1:11" x14ac:dyDescent="0.3">
      <c r="A432" s="31" t="s">
        <v>267</v>
      </c>
      <c r="B432" s="31" t="s">
        <v>263</v>
      </c>
      <c r="C432" s="31" t="s">
        <v>268</v>
      </c>
      <c r="D432" s="4"/>
      <c r="E432" s="2"/>
      <c r="F432" s="2">
        <v>59.81</v>
      </c>
      <c r="G432" s="2">
        <v>4.21</v>
      </c>
      <c r="H432" s="4">
        <v>8.93</v>
      </c>
      <c r="I432" s="2">
        <v>0.48</v>
      </c>
      <c r="J432" s="2">
        <v>0.08</v>
      </c>
      <c r="K432" s="4">
        <v>23.2</v>
      </c>
    </row>
    <row r="433" spans="1:11" x14ac:dyDescent="0.3">
      <c r="A433" s="31" t="s">
        <v>267</v>
      </c>
      <c r="B433" s="31" t="s">
        <v>263</v>
      </c>
      <c r="C433" s="31" t="s">
        <v>268</v>
      </c>
      <c r="D433" s="4">
        <v>0.09</v>
      </c>
      <c r="E433" s="2"/>
      <c r="F433" s="2">
        <v>0.16</v>
      </c>
      <c r="G433" s="2">
        <v>2.3199999999999998</v>
      </c>
      <c r="H433" s="4">
        <v>84.55</v>
      </c>
      <c r="I433" s="2">
        <v>1.55</v>
      </c>
      <c r="J433" s="2">
        <v>0.09</v>
      </c>
      <c r="K433" s="4">
        <v>1.69</v>
      </c>
    </row>
    <row r="434" spans="1:11" x14ac:dyDescent="0.3">
      <c r="A434" s="31" t="s">
        <v>267</v>
      </c>
      <c r="B434" s="31" t="s">
        <v>263</v>
      </c>
      <c r="C434" s="31" t="s">
        <v>268</v>
      </c>
      <c r="D434" s="4"/>
      <c r="E434" s="2">
        <v>0.04</v>
      </c>
      <c r="F434" s="2">
        <v>0.2</v>
      </c>
      <c r="G434" s="2">
        <v>2.4700000000000002</v>
      </c>
      <c r="H434" s="4">
        <v>83.74</v>
      </c>
      <c r="I434" s="2">
        <v>1.5</v>
      </c>
      <c r="J434" s="2">
        <v>0.22</v>
      </c>
      <c r="K434" s="4">
        <v>3.4</v>
      </c>
    </row>
    <row r="435" spans="1:11" x14ac:dyDescent="0.3">
      <c r="A435" s="31" t="s">
        <v>269</v>
      </c>
      <c r="B435" s="31" t="s">
        <v>263</v>
      </c>
      <c r="C435" s="31" t="s">
        <v>268</v>
      </c>
      <c r="D435" s="4"/>
      <c r="E435" s="2">
        <v>0.05</v>
      </c>
      <c r="F435" s="2">
        <v>3.72</v>
      </c>
      <c r="G435" s="2">
        <v>65.23</v>
      </c>
      <c r="H435" s="4">
        <v>23.52</v>
      </c>
      <c r="I435" s="2"/>
      <c r="J435" s="2">
        <v>0.39</v>
      </c>
      <c r="K435" s="4">
        <v>6.06</v>
      </c>
    </row>
    <row r="436" spans="1:11" x14ac:dyDescent="0.3">
      <c r="A436" s="31" t="s">
        <v>269</v>
      </c>
      <c r="B436" s="31" t="s">
        <v>263</v>
      </c>
      <c r="C436" s="31" t="s">
        <v>268</v>
      </c>
      <c r="D436" s="4"/>
      <c r="E436" s="2">
        <v>7.0000000000000007E-2</v>
      </c>
      <c r="F436" s="2">
        <v>4.29</v>
      </c>
      <c r="G436" s="2">
        <v>64.61</v>
      </c>
      <c r="H436" s="4">
        <v>23.56</v>
      </c>
      <c r="I436" s="2"/>
      <c r="J436" s="2">
        <v>0.39</v>
      </c>
      <c r="K436" s="4">
        <v>6.04</v>
      </c>
    </row>
    <row r="437" spans="1:11" x14ac:dyDescent="0.3">
      <c r="A437" s="31" t="s">
        <v>269</v>
      </c>
      <c r="B437" s="31" t="s">
        <v>263</v>
      </c>
      <c r="C437" s="31" t="s">
        <v>268</v>
      </c>
      <c r="D437" s="4"/>
      <c r="E437" s="2">
        <v>0.12</v>
      </c>
      <c r="F437" s="2">
        <v>30.67</v>
      </c>
      <c r="G437" s="2">
        <v>35.58</v>
      </c>
      <c r="H437" s="4">
        <v>18.829999999999998</v>
      </c>
      <c r="I437" s="2">
        <v>0.06</v>
      </c>
      <c r="J437" s="2">
        <v>0.21</v>
      </c>
      <c r="K437" s="4">
        <v>12.72</v>
      </c>
    </row>
    <row r="438" spans="1:11" x14ac:dyDescent="0.3">
      <c r="A438" s="31" t="s">
        <v>269</v>
      </c>
      <c r="B438" s="31" t="s">
        <v>263</v>
      </c>
      <c r="C438" s="31" t="s">
        <v>268</v>
      </c>
      <c r="D438" s="4"/>
      <c r="E438" s="2">
        <v>0.09</v>
      </c>
      <c r="F438" s="2">
        <v>32.46</v>
      </c>
      <c r="G438" s="2">
        <v>34.020000000000003</v>
      </c>
      <c r="H438" s="4">
        <v>18.09</v>
      </c>
      <c r="I438" s="2">
        <v>0.06</v>
      </c>
      <c r="J438" s="2">
        <v>0.19</v>
      </c>
      <c r="K438" s="4">
        <v>13.33</v>
      </c>
    </row>
    <row r="439" spans="1:11" x14ac:dyDescent="0.3">
      <c r="A439" s="31" t="s">
        <v>269</v>
      </c>
      <c r="B439" s="31" t="s">
        <v>263</v>
      </c>
      <c r="C439" s="31" t="s">
        <v>268</v>
      </c>
      <c r="D439" s="4"/>
      <c r="E439" s="2">
        <v>0.18</v>
      </c>
      <c r="F439" s="2">
        <v>9.68</v>
      </c>
      <c r="G439" s="2">
        <v>56.77</v>
      </c>
      <c r="H439" s="4">
        <v>24.32</v>
      </c>
      <c r="I439" s="2"/>
      <c r="J439" s="2">
        <v>0.39</v>
      </c>
      <c r="K439" s="4">
        <v>6.63</v>
      </c>
    </row>
    <row r="440" spans="1:11" x14ac:dyDescent="0.3">
      <c r="A440" s="31" t="s">
        <v>269</v>
      </c>
      <c r="B440" s="31" t="s">
        <v>263</v>
      </c>
      <c r="C440" s="31" t="s">
        <v>268</v>
      </c>
      <c r="D440" s="4"/>
      <c r="E440" s="2">
        <v>0.18</v>
      </c>
      <c r="F440" s="2">
        <v>10.96</v>
      </c>
      <c r="G440" s="2">
        <v>55.43</v>
      </c>
      <c r="H440" s="4">
        <v>24.28</v>
      </c>
      <c r="I440" s="2">
        <v>0.06</v>
      </c>
      <c r="J440" s="2">
        <v>0.36</v>
      </c>
      <c r="K440" s="4">
        <v>6.96</v>
      </c>
    </row>
    <row r="441" spans="1:11" x14ac:dyDescent="0.3">
      <c r="A441" s="31" t="s">
        <v>269</v>
      </c>
      <c r="B441" s="31" t="s">
        <v>263</v>
      </c>
      <c r="C441" s="31" t="s">
        <v>268</v>
      </c>
      <c r="D441" s="4"/>
      <c r="E441" s="2">
        <v>0.08</v>
      </c>
      <c r="F441" s="2">
        <v>40.229999999999997</v>
      </c>
      <c r="G441" s="2">
        <v>26.73</v>
      </c>
      <c r="H441" s="4">
        <v>16.03</v>
      </c>
      <c r="I441" s="2">
        <v>0.13</v>
      </c>
      <c r="J441" s="2">
        <v>0.16</v>
      </c>
      <c r="K441" s="4">
        <v>15.01</v>
      </c>
    </row>
    <row r="442" spans="1:11" x14ac:dyDescent="0.3">
      <c r="A442" s="31" t="s">
        <v>269</v>
      </c>
      <c r="B442" s="31" t="s">
        <v>263</v>
      </c>
      <c r="C442" s="31" t="s">
        <v>268</v>
      </c>
      <c r="D442" s="4"/>
      <c r="E442" s="2">
        <v>0.06</v>
      </c>
      <c r="F442" s="2">
        <v>38.700000000000003</v>
      </c>
      <c r="G442" s="2">
        <v>27.99</v>
      </c>
      <c r="H442" s="4">
        <v>16.899999999999999</v>
      </c>
      <c r="I442" s="2">
        <v>0.09</v>
      </c>
      <c r="J442" s="2">
        <v>0.17</v>
      </c>
      <c r="K442" s="4">
        <v>14.45</v>
      </c>
    </row>
    <row r="443" spans="1:11" x14ac:dyDescent="0.3">
      <c r="A443" s="31" t="s">
        <v>269</v>
      </c>
      <c r="B443" s="31" t="s">
        <v>263</v>
      </c>
      <c r="C443" s="31" t="s">
        <v>268</v>
      </c>
      <c r="D443" s="4"/>
      <c r="E443" s="2">
        <v>0.04</v>
      </c>
      <c r="F443" s="2">
        <v>4.01</v>
      </c>
      <c r="G443" s="2">
        <v>64.95</v>
      </c>
      <c r="H443" s="4">
        <v>23.57</v>
      </c>
      <c r="I443" s="2"/>
      <c r="J443" s="2">
        <v>0.42</v>
      </c>
      <c r="K443" s="4">
        <v>6.04</v>
      </c>
    </row>
    <row r="444" spans="1:11" x14ac:dyDescent="0.3">
      <c r="A444" s="31" t="s">
        <v>269</v>
      </c>
      <c r="B444" s="31" t="s">
        <v>263</v>
      </c>
      <c r="C444" s="31" t="s">
        <v>268</v>
      </c>
      <c r="D444" s="4"/>
      <c r="E444" s="2">
        <v>0.04</v>
      </c>
      <c r="F444" s="2">
        <v>4.33</v>
      </c>
      <c r="G444" s="2">
        <v>64.37</v>
      </c>
      <c r="H444" s="4">
        <v>23.58</v>
      </c>
      <c r="I444" s="2"/>
      <c r="J444" s="2">
        <v>0.39</v>
      </c>
      <c r="K444" s="4">
        <v>6.07</v>
      </c>
    </row>
    <row r="445" spans="1:11" x14ac:dyDescent="0.3">
      <c r="A445" s="31" t="s">
        <v>269</v>
      </c>
      <c r="B445" s="31" t="s">
        <v>263</v>
      </c>
      <c r="C445" s="31" t="s">
        <v>268</v>
      </c>
      <c r="D445" s="4"/>
      <c r="E445" s="2">
        <v>0.05</v>
      </c>
      <c r="F445" s="2">
        <v>46.17</v>
      </c>
      <c r="G445" s="2">
        <v>20.87</v>
      </c>
      <c r="H445" s="4">
        <v>13.74</v>
      </c>
      <c r="I445" s="2">
        <v>0.16</v>
      </c>
      <c r="J445" s="2">
        <v>0.11</v>
      </c>
      <c r="K445" s="4">
        <v>17.07</v>
      </c>
    </row>
    <row r="446" spans="1:11" x14ac:dyDescent="0.3">
      <c r="A446" s="31" t="s">
        <v>269</v>
      </c>
      <c r="B446" s="31" t="s">
        <v>263</v>
      </c>
      <c r="C446" s="31" t="s">
        <v>268</v>
      </c>
      <c r="D446" s="4"/>
      <c r="E446" s="2">
        <v>0.05</v>
      </c>
      <c r="F446" s="2">
        <v>43.59</v>
      </c>
      <c r="G446" s="2">
        <v>23.18</v>
      </c>
      <c r="H446" s="4">
        <v>14.6</v>
      </c>
      <c r="I446" s="2">
        <v>0.13</v>
      </c>
      <c r="J446" s="2">
        <v>0.14000000000000001</v>
      </c>
      <c r="K446" s="4">
        <v>16.2</v>
      </c>
    </row>
    <row r="447" spans="1:11" x14ac:dyDescent="0.3">
      <c r="A447" s="31" t="s">
        <v>269</v>
      </c>
      <c r="B447" s="31" t="s">
        <v>263</v>
      </c>
      <c r="C447" s="31" t="s">
        <v>268</v>
      </c>
      <c r="D447" s="4"/>
      <c r="E447" s="2">
        <v>0.11</v>
      </c>
      <c r="F447" s="2">
        <v>6.64</v>
      </c>
      <c r="G447" s="2">
        <v>61.35</v>
      </c>
      <c r="H447" s="4">
        <v>23.9</v>
      </c>
      <c r="I447" s="2"/>
      <c r="J447" s="2">
        <v>0.38</v>
      </c>
      <c r="K447" s="4">
        <v>6.55</v>
      </c>
    </row>
    <row r="448" spans="1:11" x14ac:dyDescent="0.3">
      <c r="A448" s="31" t="s">
        <v>269</v>
      </c>
      <c r="B448" s="31" t="s">
        <v>263</v>
      </c>
      <c r="C448" s="31" t="s">
        <v>268</v>
      </c>
      <c r="D448" s="4"/>
      <c r="E448" s="2">
        <v>0.19</v>
      </c>
      <c r="F448" s="2">
        <v>18.55</v>
      </c>
      <c r="G448" s="2">
        <v>47.86</v>
      </c>
      <c r="H448" s="4">
        <v>22.21</v>
      </c>
      <c r="I448" s="2">
        <v>0.05</v>
      </c>
      <c r="J448" s="2">
        <v>0.31</v>
      </c>
      <c r="K448" s="4">
        <v>9.42</v>
      </c>
    </row>
    <row r="449" spans="1:11" x14ac:dyDescent="0.3">
      <c r="A449" s="31" t="s">
        <v>269</v>
      </c>
      <c r="B449" s="31" t="s">
        <v>263</v>
      </c>
      <c r="C449" s="31" t="s">
        <v>268</v>
      </c>
      <c r="D449" s="4"/>
      <c r="E449" s="2">
        <v>0.16</v>
      </c>
      <c r="F449" s="2">
        <v>33.33</v>
      </c>
      <c r="G449" s="2">
        <v>33.270000000000003</v>
      </c>
      <c r="H449" s="4">
        <v>17.72</v>
      </c>
      <c r="I449" s="2">
        <v>0.09</v>
      </c>
      <c r="J449" s="2">
        <v>0.19</v>
      </c>
      <c r="K449" s="4">
        <v>13.53</v>
      </c>
    </row>
    <row r="450" spans="1:11" x14ac:dyDescent="0.3">
      <c r="A450" s="31" t="s">
        <v>269</v>
      </c>
      <c r="B450" s="31" t="s">
        <v>263</v>
      </c>
      <c r="C450" s="31" t="s">
        <v>268</v>
      </c>
      <c r="D450" s="4"/>
      <c r="E450" s="2">
        <v>7.0000000000000007E-2</v>
      </c>
      <c r="F450" s="2">
        <v>37.159999999999997</v>
      </c>
      <c r="G450" s="2">
        <v>28.81</v>
      </c>
      <c r="H450" s="4">
        <v>16.260000000000002</v>
      </c>
      <c r="I450" s="2">
        <v>0.1</v>
      </c>
      <c r="J450" s="2">
        <v>0.18</v>
      </c>
      <c r="K450" s="4">
        <v>14.72</v>
      </c>
    </row>
    <row r="451" spans="1:11" x14ac:dyDescent="0.3">
      <c r="A451" s="31" t="s">
        <v>269</v>
      </c>
      <c r="B451" s="31" t="s">
        <v>263</v>
      </c>
      <c r="C451" s="31" t="s">
        <v>268</v>
      </c>
      <c r="D451" s="4"/>
      <c r="E451" s="2">
        <v>0.2</v>
      </c>
      <c r="F451" s="2">
        <v>17.41</v>
      </c>
      <c r="G451" s="2">
        <v>49.23</v>
      </c>
      <c r="H451" s="4">
        <v>22.78</v>
      </c>
      <c r="I451" s="2">
        <v>0.05</v>
      </c>
      <c r="J451" s="2">
        <v>0.31</v>
      </c>
      <c r="K451" s="4">
        <v>8.8000000000000007</v>
      </c>
    </row>
    <row r="452" spans="1:11" x14ac:dyDescent="0.3">
      <c r="A452" s="31" t="s">
        <v>269</v>
      </c>
      <c r="B452" s="31" t="s">
        <v>263</v>
      </c>
      <c r="C452" s="31" t="s">
        <v>268</v>
      </c>
      <c r="D452" s="4"/>
      <c r="E452" s="2">
        <v>0.16</v>
      </c>
      <c r="F452" s="2">
        <v>23.15</v>
      </c>
      <c r="G452" s="2">
        <v>43.05</v>
      </c>
      <c r="H452" s="4">
        <v>21.29</v>
      </c>
      <c r="I452" s="2">
        <v>0.04</v>
      </c>
      <c r="J452" s="2">
        <v>0.26</v>
      </c>
      <c r="K452" s="4">
        <v>10.25</v>
      </c>
    </row>
    <row r="453" spans="1:11" x14ac:dyDescent="0.3">
      <c r="A453" s="31" t="s">
        <v>269</v>
      </c>
      <c r="B453" s="31" t="s">
        <v>263</v>
      </c>
      <c r="C453" s="31" t="s">
        <v>268</v>
      </c>
      <c r="D453" s="4"/>
      <c r="E453" s="2">
        <v>0.12</v>
      </c>
      <c r="F453" s="2">
        <v>37.43</v>
      </c>
      <c r="G453" s="2">
        <v>29.91</v>
      </c>
      <c r="H453" s="4">
        <v>17.07</v>
      </c>
      <c r="I453" s="2">
        <v>0.11</v>
      </c>
      <c r="J453" s="2">
        <v>0.17</v>
      </c>
      <c r="K453" s="4">
        <v>14.17</v>
      </c>
    </row>
    <row r="454" spans="1:11" x14ac:dyDescent="0.3">
      <c r="A454" s="31" t="s">
        <v>269</v>
      </c>
      <c r="B454" s="31" t="s">
        <v>263</v>
      </c>
      <c r="C454" s="31" t="s">
        <v>268</v>
      </c>
      <c r="D454" s="4"/>
      <c r="E454" s="2">
        <v>0.05</v>
      </c>
      <c r="F454" s="2">
        <v>46.2</v>
      </c>
      <c r="G454" s="2">
        <v>20.64</v>
      </c>
      <c r="H454" s="4">
        <v>13.9</v>
      </c>
      <c r="I454" s="2">
        <v>0.15</v>
      </c>
      <c r="J454" s="2">
        <v>0.12</v>
      </c>
      <c r="K454" s="4">
        <v>16.940000000000001</v>
      </c>
    </row>
    <row r="455" spans="1:11" x14ac:dyDescent="0.3">
      <c r="A455" s="31" t="s">
        <v>270</v>
      </c>
      <c r="B455" s="31" t="s">
        <v>263</v>
      </c>
      <c r="C455" s="31" t="s">
        <v>271</v>
      </c>
      <c r="D455" s="4"/>
      <c r="E455" s="31">
        <v>0.17</v>
      </c>
      <c r="F455" s="31">
        <v>13.87</v>
      </c>
      <c r="G455" s="31">
        <v>49.08</v>
      </c>
      <c r="H455" s="4">
        <v>27.47</v>
      </c>
      <c r="I455" s="31">
        <v>0.08</v>
      </c>
      <c r="J455" s="31">
        <v>0.34</v>
      </c>
      <c r="K455" s="4">
        <v>7.49</v>
      </c>
    </row>
    <row r="456" spans="1:11" x14ac:dyDescent="0.3">
      <c r="A456" s="31" t="s">
        <v>270</v>
      </c>
      <c r="B456" s="31" t="s">
        <v>263</v>
      </c>
      <c r="C456" s="31" t="s">
        <v>271</v>
      </c>
      <c r="D456" s="4"/>
      <c r="E456" s="31">
        <v>0.16</v>
      </c>
      <c r="F456" s="31">
        <v>13.43</v>
      </c>
      <c r="G456" s="31">
        <v>49.38</v>
      </c>
      <c r="H456" s="4">
        <v>27.41</v>
      </c>
      <c r="I456" s="31">
        <v>7.0000000000000007E-2</v>
      </c>
      <c r="J456" s="31">
        <v>0.36</v>
      </c>
      <c r="K456" s="4">
        <v>7.39</v>
      </c>
    </row>
    <row r="457" spans="1:11" x14ac:dyDescent="0.3">
      <c r="A457" s="31" t="s">
        <v>270</v>
      </c>
      <c r="B457" s="31" t="s">
        <v>263</v>
      </c>
      <c r="C457" s="31" t="s">
        <v>271</v>
      </c>
      <c r="D457" s="4"/>
      <c r="E457" s="31">
        <v>0.19</v>
      </c>
      <c r="F457" s="31">
        <v>13.87</v>
      </c>
      <c r="G457" s="31">
        <v>48.47</v>
      </c>
      <c r="H457" s="4">
        <v>27.75</v>
      </c>
      <c r="I457" s="31">
        <v>7.0000000000000007E-2</v>
      </c>
      <c r="J457" s="31">
        <v>0.35</v>
      </c>
      <c r="K457" s="4">
        <v>7.59</v>
      </c>
    </row>
    <row r="458" spans="1:11" x14ac:dyDescent="0.3">
      <c r="A458" s="31" t="s">
        <v>270</v>
      </c>
      <c r="B458" s="31" t="s">
        <v>263</v>
      </c>
      <c r="C458" s="31" t="s">
        <v>271</v>
      </c>
      <c r="D458" s="4"/>
      <c r="E458" s="31">
        <v>0.27</v>
      </c>
      <c r="F458" s="31">
        <v>11.39</v>
      </c>
      <c r="G458" s="31">
        <v>49.36</v>
      </c>
      <c r="H458" s="4">
        <v>29.52</v>
      </c>
      <c r="I458" s="31">
        <v>0.06</v>
      </c>
      <c r="J458" s="31">
        <v>0.38</v>
      </c>
      <c r="K458" s="4">
        <v>6.75</v>
      </c>
    </row>
    <row r="459" spans="1:11" x14ac:dyDescent="0.3">
      <c r="A459" s="31" t="s">
        <v>270</v>
      </c>
      <c r="B459" s="31" t="s">
        <v>263</v>
      </c>
      <c r="C459" s="31" t="s">
        <v>271</v>
      </c>
      <c r="D459" s="4"/>
      <c r="E459" s="31">
        <v>0.17</v>
      </c>
      <c r="F459" s="31">
        <v>13.78</v>
      </c>
      <c r="G459" s="31">
        <v>48.48</v>
      </c>
      <c r="H459" s="4">
        <v>28.08</v>
      </c>
      <c r="I459" s="31">
        <v>7.0000000000000007E-2</v>
      </c>
      <c r="J459" s="31">
        <v>0.35</v>
      </c>
      <c r="K459" s="4">
        <v>7.07</v>
      </c>
    </row>
    <row r="460" spans="1:11" x14ac:dyDescent="0.3">
      <c r="A460" s="31" t="s">
        <v>270</v>
      </c>
      <c r="B460" s="31" t="s">
        <v>263</v>
      </c>
      <c r="C460" s="31" t="s">
        <v>271</v>
      </c>
      <c r="D460" s="4"/>
      <c r="E460" s="31">
        <v>0.18</v>
      </c>
      <c r="F460" s="31">
        <v>13.66</v>
      </c>
      <c r="G460" s="31">
        <v>48</v>
      </c>
      <c r="H460" s="4">
        <v>29.54</v>
      </c>
      <c r="I460" s="31">
        <v>0.05</v>
      </c>
      <c r="J460" s="31">
        <v>0.36</v>
      </c>
      <c r="K460" s="4">
        <v>6.19</v>
      </c>
    </row>
    <row r="461" spans="1:11" x14ac:dyDescent="0.3">
      <c r="A461" s="31" t="s">
        <v>270</v>
      </c>
      <c r="B461" s="31" t="s">
        <v>263</v>
      </c>
      <c r="C461" s="31" t="s">
        <v>271</v>
      </c>
      <c r="D461" s="4"/>
      <c r="E461" s="31">
        <v>0.16</v>
      </c>
      <c r="F461" s="31">
        <v>13.54</v>
      </c>
      <c r="G461" s="31">
        <v>49.99</v>
      </c>
      <c r="H461" s="4">
        <v>27.33</v>
      </c>
      <c r="I461" s="31">
        <v>0.06</v>
      </c>
      <c r="J461" s="31">
        <v>0.34</v>
      </c>
      <c r="K461" s="4">
        <v>7.81</v>
      </c>
    </row>
    <row r="462" spans="1:11" x14ac:dyDescent="0.3">
      <c r="A462" s="31" t="s">
        <v>270</v>
      </c>
      <c r="B462" s="31" t="s">
        <v>263</v>
      </c>
      <c r="C462" s="31" t="s">
        <v>271</v>
      </c>
      <c r="D462" s="4"/>
      <c r="E462" s="31">
        <v>0.16</v>
      </c>
      <c r="F462" s="31">
        <v>13.29</v>
      </c>
      <c r="G462" s="31">
        <v>49.14</v>
      </c>
      <c r="H462" s="4">
        <v>27.34</v>
      </c>
      <c r="I462" s="31">
        <v>7.0000000000000007E-2</v>
      </c>
      <c r="J462" s="31">
        <v>0.33</v>
      </c>
      <c r="K462" s="4">
        <v>7.58</v>
      </c>
    </row>
    <row r="463" spans="1:11" x14ac:dyDescent="0.3">
      <c r="A463" s="31" t="s">
        <v>270</v>
      </c>
      <c r="B463" s="31" t="s">
        <v>263</v>
      </c>
      <c r="C463" s="31" t="s">
        <v>271</v>
      </c>
      <c r="D463" s="4"/>
      <c r="E463" s="31">
        <v>0.21</v>
      </c>
      <c r="F463" s="31">
        <v>13.76</v>
      </c>
      <c r="G463" s="31">
        <v>47.6</v>
      </c>
      <c r="H463" s="4">
        <v>28.11</v>
      </c>
      <c r="I463" s="31">
        <v>0.06</v>
      </c>
      <c r="J463" s="31">
        <v>0.38</v>
      </c>
      <c r="K463" s="4">
        <v>7.46</v>
      </c>
    </row>
    <row r="464" spans="1:11" x14ac:dyDescent="0.3">
      <c r="A464" s="31" t="s">
        <v>270</v>
      </c>
      <c r="B464" s="31" t="s">
        <v>263</v>
      </c>
      <c r="C464" s="31" t="s">
        <v>271</v>
      </c>
      <c r="D464" s="4"/>
      <c r="E464" s="31">
        <v>0.26</v>
      </c>
      <c r="F464" s="31">
        <v>12.83</v>
      </c>
      <c r="G464" s="31">
        <v>47.53</v>
      </c>
      <c r="H464" s="4">
        <v>29.43</v>
      </c>
      <c r="I464" s="31">
        <v>0.08</v>
      </c>
      <c r="J464" s="31">
        <v>0.35</v>
      </c>
      <c r="K464" s="4">
        <v>7.11</v>
      </c>
    </row>
    <row r="465" spans="1:11" x14ac:dyDescent="0.3">
      <c r="A465" s="31" t="s">
        <v>270</v>
      </c>
      <c r="B465" s="31" t="s">
        <v>263</v>
      </c>
      <c r="C465" s="31" t="s">
        <v>271</v>
      </c>
      <c r="D465" s="4"/>
      <c r="E465" s="31">
        <v>0.17</v>
      </c>
      <c r="F465" s="31">
        <v>14.13</v>
      </c>
      <c r="G465" s="31">
        <v>48.02</v>
      </c>
      <c r="H465" s="4">
        <v>28.26</v>
      </c>
      <c r="I465" s="31">
        <v>7.0000000000000007E-2</v>
      </c>
      <c r="J465" s="31">
        <v>0.37</v>
      </c>
      <c r="K465" s="4">
        <v>7.11</v>
      </c>
    </row>
    <row r="466" spans="1:11" x14ac:dyDescent="0.3">
      <c r="A466" s="31" t="s">
        <v>270</v>
      </c>
      <c r="B466" s="31" t="s">
        <v>263</v>
      </c>
      <c r="C466" s="31" t="s">
        <v>271</v>
      </c>
      <c r="D466" s="4"/>
      <c r="E466" s="31">
        <v>0.21</v>
      </c>
      <c r="F466" s="31">
        <v>13.77</v>
      </c>
      <c r="G466" s="31">
        <v>47.68</v>
      </c>
      <c r="H466" s="4">
        <v>28.99</v>
      </c>
      <c r="I466" s="31">
        <v>0.06</v>
      </c>
      <c r="J466" s="31">
        <v>0.37</v>
      </c>
      <c r="K466" s="4">
        <v>6.9</v>
      </c>
    </row>
    <row r="467" spans="1:11" x14ac:dyDescent="0.3">
      <c r="A467" s="31" t="s">
        <v>270</v>
      </c>
      <c r="B467" s="31" t="s">
        <v>263</v>
      </c>
      <c r="C467" s="31" t="s">
        <v>271</v>
      </c>
      <c r="D467" s="4"/>
      <c r="E467" s="31">
        <v>0.17</v>
      </c>
      <c r="F467" s="31">
        <v>14.55</v>
      </c>
      <c r="G467" s="31">
        <v>48.69</v>
      </c>
      <c r="H467" s="4">
        <v>27.35</v>
      </c>
      <c r="I467" s="31">
        <v>7.0000000000000007E-2</v>
      </c>
      <c r="J467" s="31">
        <v>0.31</v>
      </c>
      <c r="K467" s="4">
        <v>7.87</v>
      </c>
    </row>
    <row r="468" spans="1:11" x14ac:dyDescent="0.3">
      <c r="A468" s="31" t="s">
        <v>270</v>
      </c>
      <c r="B468" s="31" t="s">
        <v>263</v>
      </c>
      <c r="C468" s="31" t="s">
        <v>271</v>
      </c>
      <c r="D468" s="4"/>
      <c r="E468" s="31">
        <v>0.13</v>
      </c>
      <c r="F468" s="31">
        <v>13.13</v>
      </c>
      <c r="G468" s="31">
        <v>49.21</v>
      </c>
      <c r="H468" s="4">
        <v>27.39</v>
      </c>
      <c r="I468" s="31">
        <v>0.06</v>
      </c>
      <c r="J468" s="31">
        <v>0.34</v>
      </c>
      <c r="K468" s="4">
        <v>7.28</v>
      </c>
    </row>
    <row r="469" spans="1:11" x14ac:dyDescent="0.3">
      <c r="A469" s="31" t="s">
        <v>270</v>
      </c>
      <c r="B469" s="31" t="s">
        <v>263</v>
      </c>
      <c r="C469" s="31" t="s">
        <v>271</v>
      </c>
      <c r="D469" s="4"/>
      <c r="E469" s="31">
        <v>0.15</v>
      </c>
      <c r="F469" s="31">
        <v>15.18</v>
      </c>
      <c r="G469" s="31">
        <v>47.77</v>
      </c>
      <c r="H469" s="4">
        <v>26.3</v>
      </c>
      <c r="I469" s="31">
        <v>0.06</v>
      </c>
      <c r="J469" s="31">
        <v>0.32</v>
      </c>
      <c r="K469" s="4">
        <v>8.3699999999999992</v>
      </c>
    </row>
    <row r="470" spans="1:11" x14ac:dyDescent="0.3">
      <c r="A470" s="31" t="s">
        <v>270</v>
      </c>
      <c r="B470" s="31" t="s">
        <v>263</v>
      </c>
      <c r="C470" s="31" t="s">
        <v>271</v>
      </c>
      <c r="D470" s="4"/>
      <c r="E470" s="31">
        <v>0.15</v>
      </c>
      <c r="F470" s="31">
        <v>15.65</v>
      </c>
      <c r="G470" s="31">
        <v>45.48</v>
      </c>
      <c r="H470" s="4">
        <v>25.94</v>
      </c>
      <c r="I470" s="31">
        <v>0.08</v>
      </c>
      <c r="J470" s="31">
        <v>0.31</v>
      </c>
      <c r="K470" s="4">
        <v>8.6199999999999992</v>
      </c>
    </row>
    <row r="471" spans="1:11" x14ac:dyDescent="0.3">
      <c r="A471" s="31" t="s">
        <v>270</v>
      </c>
      <c r="B471" s="31" t="s">
        <v>263</v>
      </c>
      <c r="C471" s="31" t="s">
        <v>271</v>
      </c>
      <c r="D471" s="4"/>
      <c r="E471" s="31">
        <v>0.15</v>
      </c>
      <c r="F471" s="31">
        <v>14.38</v>
      </c>
      <c r="G471" s="31">
        <v>48.8</v>
      </c>
      <c r="H471" s="4">
        <v>26.54</v>
      </c>
      <c r="I471" s="31">
        <v>0.05</v>
      </c>
      <c r="J471" s="31">
        <v>0.35</v>
      </c>
      <c r="K471" s="4">
        <v>7.98</v>
      </c>
    </row>
    <row r="472" spans="1:11" x14ac:dyDescent="0.3">
      <c r="A472" s="31" t="s">
        <v>270</v>
      </c>
      <c r="B472" s="31" t="s">
        <v>263</v>
      </c>
      <c r="C472" s="31" t="s">
        <v>271</v>
      </c>
      <c r="D472" s="4"/>
      <c r="E472" s="31">
        <v>0.14000000000000001</v>
      </c>
      <c r="F472" s="31">
        <v>14.95</v>
      </c>
      <c r="G472" s="31">
        <v>47.88</v>
      </c>
      <c r="H472" s="4">
        <v>26.73</v>
      </c>
      <c r="I472" s="31">
        <v>0.08</v>
      </c>
      <c r="J472" s="31">
        <v>0.31</v>
      </c>
      <c r="K472" s="4">
        <v>8</v>
      </c>
    </row>
    <row r="473" spans="1:11" x14ac:dyDescent="0.3">
      <c r="A473" s="31" t="s">
        <v>270</v>
      </c>
      <c r="B473" s="31" t="s">
        <v>263</v>
      </c>
      <c r="C473" s="31" t="s">
        <v>271</v>
      </c>
      <c r="D473" s="4"/>
      <c r="E473" s="31">
        <v>0.16</v>
      </c>
      <c r="F473" s="31">
        <v>13.42</v>
      </c>
      <c r="G473" s="31">
        <v>48.81</v>
      </c>
      <c r="H473" s="4">
        <v>27.85</v>
      </c>
      <c r="I473" s="31">
        <v>0.05</v>
      </c>
      <c r="J473" s="31">
        <v>0.36</v>
      </c>
      <c r="K473" s="4">
        <v>7.3</v>
      </c>
    </row>
    <row r="474" spans="1:11" x14ac:dyDescent="0.3">
      <c r="A474" s="31" t="s">
        <v>270</v>
      </c>
      <c r="B474" s="31" t="s">
        <v>263</v>
      </c>
      <c r="C474" s="31" t="s">
        <v>271</v>
      </c>
      <c r="D474" s="4"/>
      <c r="E474" s="31">
        <v>0.17</v>
      </c>
      <c r="F474" s="31">
        <v>13.57</v>
      </c>
      <c r="G474" s="31">
        <v>48</v>
      </c>
      <c r="H474" s="4">
        <v>28.38</v>
      </c>
      <c r="I474" s="31">
        <v>0.06</v>
      </c>
      <c r="J474" s="31">
        <v>0.35</v>
      </c>
      <c r="K474" s="4">
        <v>7.32</v>
      </c>
    </row>
    <row r="475" spans="1:11" x14ac:dyDescent="0.3">
      <c r="A475" s="31" t="s">
        <v>272</v>
      </c>
      <c r="B475" s="31" t="s">
        <v>263</v>
      </c>
      <c r="C475" s="31" t="s">
        <v>271</v>
      </c>
      <c r="D475" s="4"/>
      <c r="E475" s="31">
        <v>0.03</v>
      </c>
      <c r="F475" s="31">
        <v>9.0299999999999994</v>
      </c>
      <c r="G475" s="31">
        <v>59.08</v>
      </c>
      <c r="H475" s="4">
        <v>22.73</v>
      </c>
      <c r="I475" s="31">
        <v>0.03</v>
      </c>
      <c r="J475" s="31">
        <v>0.31</v>
      </c>
      <c r="K475" s="4">
        <v>8.08</v>
      </c>
    </row>
    <row r="476" spans="1:11" x14ac:dyDescent="0.3">
      <c r="A476" s="31" t="s">
        <v>272</v>
      </c>
      <c r="B476" s="31" t="s">
        <v>263</v>
      </c>
      <c r="C476" s="31" t="s">
        <v>271</v>
      </c>
      <c r="D476" s="4"/>
      <c r="E476" s="31">
        <v>0.03</v>
      </c>
      <c r="F476" s="31">
        <v>11.74</v>
      </c>
      <c r="G476" s="31">
        <v>55.84</v>
      </c>
      <c r="H476" s="4">
        <v>22.44</v>
      </c>
      <c r="J476" s="31">
        <v>0.32</v>
      </c>
      <c r="K476" s="4">
        <v>8.66</v>
      </c>
    </row>
    <row r="477" spans="1:11" x14ac:dyDescent="0.3">
      <c r="A477" s="31" t="s">
        <v>272</v>
      </c>
      <c r="B477" s="31" t="s">
        <v>263</v>
      </c>
      <c r="C477" s="31" t="s">
        <v>271</v>
      </c>
      <c r="D477" s="4"/>
      <c r="E477" s="31">
        <v>0.06</v>
      </c>
      <c r="F477" s="31">
        <v>14.33</v>
      </c>
      <c r="G477" s="31">
        <v>52.74</v>
      </c>
      <c r="H477" s="4">
        <v>22.57</v>
      </c>
      <c r="I477" s="31">
        <v>0.05</v>
      </c>
      <c r="J477" s="31">
        <v>0.3</v>
      </c>
      <c r="K477" s="4">
        <v>9.2799999999999994</v>
      </c>
    </row>
    <row r="478" spans="1:11" x14ac:dyDescent="0.3">
      <c r="A478" s="31" t="s">
        <v>272</v>
      </c>
      <c r="B478" s="31" t="s">
        <v>263</v>
      </c>
      <c r="C478" s="31" t="s">
        <v>271</v>
      </c>
      <c r="D478" s="4"/>
      <c r="E478" s="31">
        <v>0.05</v>
      </c>
      <c r="F478" s="31">
        <v>13.33</v>
      </c>
      <c r="G478" s="31">
        <v>53.9</v>
      </c>
      <c r="H478" s="4">
        <v>22.25</v>
      </c>
      <c r="J478" s="31">
        <v>0.28999999999999998</v>
      </c>
      <c r="K478" s="4">
        <v>9.02</v>
      </c>
    </row>
    <row r="479" spans="1:11" x14ac:dyDescent="0.3">
      <c r="A479" s="31" t="s">
        <v>272</v>
      </c>
      <c r="B479" s="31" t="s">
        <v>263</v>
      </c>
      <c r="C479" s="31" t="s">
        <v>271</v>
      </c>
      <c r="D479" s="4"/>
      <c r="E479" s="31">
        <v>0.03</v>
      </c>
      <c r="F479" s="31">
        <v>14</v>
      </c>
      <c r="G479" s="31">
        <v>52.68</v>
      </c>
      <c r="H479" s="4">
        <v>22.45</v>
      </c>
      <c r="I479" s="31">
        <v>0.03</v>
      </c>
      <c r="J479" s="31">
        <v>0.3</v>
      </c>
      <c r="K479" s="4">
        <v>8.9700000000000006</v>
      </c>
    </row>
    <row r="480" spans="1:11" x14ac:dyDescent="0.3">
      <c r="A480" s="31" t="s">
        <v>272</v>
      </c>
      <c r="B480" s="31" t="s">
        <v>263</v>
      </c>
      <c r="C480" s="31" t="s">
        <v>271</v>
      </c>
      <c r="D480" s="4"/>
      <c r="E480" s="31">
        <v>0.05</v>
      </c>
      <c r="F480" s="31">
        <v>13.99</v>
      </c>
      <c r="G480" s="31">
        <v>53.46</v>
      </c>
      <c r="H480" s="4">
        <v>21.87</v>
      </c>
      <c r="I480" s="31">
        <v>0.03</v>
      </c>
      <c r="J480" s="31">
        <v>0.28999999999999998</v>
      </c>
      <c r="K480" s="4">
        <v>9.4</v>
      </c>
    </row>
    <row r="481" spans="1:11" x14ac:dyDescent="0.3">
      <c r="A481" s="31" t="s">
        <v>272</v>
      </c>
      <c r="B481" s="31" t="s">
        <v>263</v>
      </c>
      <c r="C481" s="31" t="s">
        <v>271</v>
      </c>
      <c r="D481" s="4"/>
      <c r="E481" s="31">
        <v>0.05</v>
      </c>
      <c r="F481" s="31">
        <v>13.26</v>
      </c>
      <c r="G481" s="31">
        <v>52.88</v>
      </c>
      <c r="H481" s="4">
        <v>22.83</v>
      </c>
      <c r="I481" s="31">
        <v>0.04</v>
      </c>
      <c r="J481" s="31">
        <v>0.3</v>
      </c>
      <c r="K481" s="4">
        <v>9.0299999999999994</v>
      </c>
    </row>
    <row r="482" spans="1:11" x14ac:dyDescent="0.3">
      <c r="A482" s="31" t="s">
        <v>272</v>
      </c>
      <c r="B482" s="31" t="s">
        <v>263</v>
      </c>
      <c r="C482" s="31" t="s">
        <v>271</v>
      </c>
      <c r="D482" s="4"/>
      <c r="E482" s="31">
        <v>0.05</v>
      </c>
      <c r="F482" s="31">
        <v>11.51</v>
      </c>
      <c r="G482" s="31">
        <v>56.01</v>
      </c>
      <c r="H482" s="4">
        <v>22.42</v>
      </c>
      <c r="I482" s="31">
        <v>0.02</v>
      </c>
      <c r="J482" s="31">
        <v>0.3</v>
      </c>
      <c r="K482" s="4">
        <v>8.6999999999999993</v>
      </c>
    </row>
    <row r="483" spans="1:11" x14ac:dyDescent="0.3">
      <c r="A483" s="31" t="s">
        <v>272</v>
      </c>
      <c r="B483" s="31" t="s">
        <v>263</v>
      </c>
      <c r="C483" s="31" t="s">
        <v>271</v>
      </c>
      <c r="D483" s="4"/>
      <c r="E483" s="31">
        <v>0.05</v>
      </c>
      <c r="F483" s="31">
        <v>13.84</v>
      </c>
      <c r="G483" s="31">
        <v>52.3</v>
      </c>
      <c r="H483" s="4">
        <v>22.92</v>
      </c>
      <c r="I483" s="31">
        <v>0.03</v>
      </c>
      <c r="J483" s="31">
        <v>0.31</v>
      </c>
      <c r="K483" s="4">
        <v>9.1</v>
      </c>
    </row>
    <row r="484" spans="1:11" x14ac:dyDescent="0.3">
      <c r="A484" s="31" t="s">
        <v>272</v>
      </c>
      <c r="B484" s="31" t="s">
        <v>263</v>
      </c>
      <c r="C484" s="31" t="s">
        <v>271</v>
      </c>
      <c r="D484" s="4"/>
      <c r="E484" s="31">
        <v>0.05</v>
      </c>
      <c r="F484" s="31">
        <v>13.37</v>
      </c>
      <c r="G484" s="31">
        <v>52.76</v>
      </c>
      <c r="H484" s="4">
        <v>23.64</v>
      </c>
      <c r="I484" s="31">
        <v>0.03</v>
      </c>
      <c r="J484" s="31">
        <v>0.3</v>
      </c>
      <c r="K484" s="4">
        <v>8.5399999999999991</v>
      </c>
    </row>
    <row r="485" spans="1:11" x14ac:dyDescent="0.3">
      <c r="A485" s="31" t="s">
        <v>272</v>
      </c>
      <c r="B485" s="31" t="s">
        <v>263</v>
      </c>
      <c r="C485" s="31" t="s">
        <v>271</v>
      </c>
      <c r="D485" s="4"/>
      <c r="E485" s="31">
        <v>0.04</v>
      </c>
      <c r="F485" s="31">
        <v>13.11</v>
      </c>
      <c r="G485" s="31">
        <v>53.24</v>
      </c>
      <c r="H485" s="4">
        <v>23.52</v>
      </c>
      <c r="I485" s="31">
        <v>0.03</v>
      </c>
      <c r="J485" s="31">
        <v>0.31</v>
      </c>
      <c r="K485" s="4">
        <v>8.39</v>
      </c>
    </row>
    <row r="486" spans="1:11" x14ac:dyDescent="0.3">
      <c r="A486" s="31" t="s">
        <v>272</v>
      </c>
      <c r="B486" s="31" t="s">
        <v>263</v>
      </c>
      <c r="C486" s="31" t="s">
        <v>271</v>
      </c>
      <c r="D486" s="4"/>
      <c r="E486" s="31">
        <v>0.05</v>
      </c>
      <c r="F486" s="31">
        <v>13.94</v>
      </c>
      <c r="G486" s="31">
        <v>51.27</v>
      </c>
      <c r="H486" s="4">
        <v>24.24</v>
      </c>
      <c r="I486" s="31">
        <v>0.04</v>
      </c>
      <c r="J486" s="31">
        <v>0.33</v>
      </c>
      <c r="K486" s="4">
        <v>8.52</v>
      </c>
    </row>
    <row r="487" spans="1:11" x14ac:dyDescent="0.3">
      <c r="A487" s="31" t="s">
        <v>272</v>
      </c>
      <c r="B487" s="31" t="s">
        <v>263</v>
      </c>
      <c r="C487" s="31" t="s">
        <v>271</v>
      </c>
      <c r="D487" s="4"/>
      <c r="E487" s="31">
        <v>0.05</v>
      </c>
      <c r="F487" s="31">
        <v>13.42</v>
      </c>
      <c r="G487" s="31">
        <v>51.1</v>
      </c>
      <c r="H487" s="4">
        <v>23.38</v>
      </c>
      <c r="I487" s="31">
        <v>0.03</v>
      </c>
      <c r="J487" s="31">
        <v>0.28999999999999998</v>
      </c>
      <c r="K487" s="4">
        <v>9.65</v>
      </c>
    </row>
    <row r="488" spans="1:11" x14ac:dyDescent="0.3">
      <c r="A488" s="31" t="s">
        <v>272</v>
      </c>
      <c r="B488" s="31" t="s">
        <v>263</v>
      </c>
      <c r="C488" s="31" t="s">
        <v>271</v>
      </c>
      <c r="D488" s="4"/>
      <c r="E488" s="31">
        <v>0.05</v>
      </c>
      <c r="F488" s="31">
        <v>13.43</v>
      </c>
      <c r="G488" s="31">
        <v>52.34</v>
      </c>
      <c r="H488" s="4">
        <v>24.23</v>
      </c>
      <c r="J488" s="31">
        <v>0.28999999999999998</v>
      </c>
      <c r="K488" s="4">
        <v>8.48</v>
      </c>
    </row>
    <row r="489" spans="1:11" x14ac:dyDescent="0.3">
      <c r="A489" s="31" t="s">
        <v>272</v>
      </c>
      <c r="B489" s="31" t="s">
        <v>263</v>
      </c>
      <c r="C489" s="31" t="s">
        <v>271</v>
      </c>
      <c r="D489" s="4"/>
      <c r="E489" s="31">
        <v>0.04</v>
      </c>
      <c r="F489" s="31">
        <v>13.26</v>
      </c>
      <c r="G489" s="31">
        <v>53.63</v>
      </c>
      <c r="H489" s="4">
        <v>23.3</v>
      </c>
      <c r="I489" s="31">
        <v>0.03</v>
      </c>
      <c r="J489" s="31">
        <v>0.3</v>
      </c>
      <c r="K489" s="4">
        <v>8.7899999999999991</v>
      </c>
    </row>
    <row r="490" spans="1:11" x14ac:dyDescent="0.3">
      <c r="A490" s="31" t="s">
        <v>272</v>
      </c>
      <c r="B490" s="31" t="s">
        <v>263</v>
      </c>
      <c r="C490" s="31" t="s">
        <v>271</v>
      </c>
      <c r="D490" s="4"/>
      <c r="E490" s="31">
        <v>0.05</v>
      </c>
      <c r="F490" s="31">
        <v>13.53</v>
      </c>
      <c r="G490" s="31">
        <v>53.01</v>
      </c>
      <c r="H490" s="4">
        <v>23.08</v>
      </c>
      <c r="I490" s="31">
        <v>0.03</v>
      </c>
      <c r="J490" s="31">
        <v>0.34</v>
      </c>
      <c r="K490" s="4">
        <v>8.6999999999999993</v>
      </c>
    </row>
    <row r="491" spans="1:11" x14ac:dyDescent="0.3">
      <c r="A491" s="31" t="s">
        <v>272</v>
      </c>
      <c r="B491" s="31" t="s">
        <v>263</v>
      </c>
      <c r="C491" s="31" t="s">
        <v>271</v>
      </c>
      <c r="D491" s="4"/>
      <c r="E491" s="31">
        <v>0.04</v>
      </c>
      <c r="F491" s="31">
        <v>14.27</v>
      </c>
      <c r="G491" s="31">
        <v>52.98</v>
      </c>
      <c r="H491" s="4">
        <v>22.65</v>
      </c>
      <c r="I491" s="31">
        <v>0.05</v>
      </c>
      <c r="J491" s="31">
        <v>0.28000000000000003</v>
      </c>
      <c r="K491" s="4">
        <v>9.1300000000000008</v>
      </c>
    </row>
    <row r="492" spans="1:11" x14ac:dyDescent="0.3">
      <c r="A492" s="31" t="s">
        <v>272</v>
      </c>
      <c r="B492" s="31" t="s">
        <v>263</v>
      </c>
      <c r="C492" s="31" t="s">
        <v>271</v>
      </c>
      <c r="D492" s="4"/>
      <c r="E492" s="31">
        <v>0.04</v>
      </c>
      <c r="F492" s="31">
        <v>13.43</v>
      </c>
      <c r="G492" s="31">
        <v>52.69</v>
      </c>
      <c r="H492" s="4">
        <v>23.62</v>
      </c>
      <c r="I492" s="31">
        <v>0.02</v>
      </c>
      <c r="J492" s="31">
        <v>0.31</v>
      </c>
      <c r="K492" s="4">
        <v>8.49</v>
      </c>
    </row>
    <row r="493" spans="1:11" x14ac:dyDescent="0.3">
      <c r="A493" s="31" t="s">
        <v>272</v>
      </c>
      <c r="B493" s="31" t="s">
        <v>263</v>
      </c>
      <c r="C493" s="31" t="s">
        <v>271</v>
      </c>
      <c r="D493" s="4"/>
      <c r="E493" s="31">
        <v>0.06</v>
      </c>
      <c r="F493" s="31">
        <v>13.45</v>
      </c>
      <c r="G493" s="31">
        <v>53.07</v>
      </c>
      <c r="H493" s="4">
        <v>23.12</v>
      </c>
      <c r="I493" s="31">
        <v>0.05</v>
      </c>
      <c r="J493" s="31">
        <v>0.33</v>
      </c>
      <c r="K493" s="4">
        <v>8.64</v>
      </c>
    </row>
    <row r="494" spans="1:11" x14ac:dyDescent="0.3">
      <c r="A494" s="31" t="s">
        <v>272</v>
      </c>
      <c r="B494" s="31" t="s">
        <v>263</v>
      </c>
      <c r="C494" s="31" t="s">
        <v>271</v>
      </c>
      <c r="D494" s="4"/>
      <c r="E494" s="31">
        <v>0.05</v>
      </c>
      <c r="F494" s="31">
        <v>11.8</v>
      </c>
      <c r="G494" s="31">
        <v>55.63</v>
      </c>
      <c r="H494" s="4">
        <v>23.46</v>
      </c>
      <c r="I494" s="31">
        <v>0.03</v>
      </c>
      <c r="J494" s="31">
        <v>0.31</v>
      </c>
      <c r="K494" s="4">
        <v>7.93</v>
      </c>
    </row>
    <row r="495" spans="1:11" x14ac:dyDescent="0.3">
      <c r="A495" s="31" t="s">
        <v>272</v>
      </c>
      <c r="B495" s="31" t="s">
        <v>263</v>
      </c>
      <c r="C495" s="31" t="s">
        <v>271</v>
      </c>
      <c r="D495" s="4"/>
      <c r="E495" s="31">
        <v>0.04</v>
      </c>
      <c r="F495" s="31">
        <v>14.59</v>
      </c>
      <c r="G495" s="31">
        <v>51.78</v>
      </c>
      <c r="H495" s="4">
        <v>23.29</v>
      </c>
      <c r="I495" s="31">
        <v>0.03</v>
      </c>
      <c r="J495" s="31">
        <v>0.3</v>
      </c>
      <c r="K495" s="4">
        <v>8.82</v>
      </c>
    </row>
    <row r="496" spans="1:11" x14ac:dyDescent="0.3">
      <c r="A496" s="31" t="s">
        <v>272</v>
      </c>
      <c r="B496" s="31" t="s">
        <v>263</v>
      </c>
      <c r="C496" s="31" t="s">
        <v>271</v>
      </c>
      <c r="D496" s="4"/>
      <c r="E496" s="31">
        <v>0.05</v>
      </c>
      <c r="F496" s="31">
        <v>16.37</v>
      </c>
      <c r="G496" s="31">
        <v>50.26</v>
      </c>
      <c r="H496" s="4">
        <v>22.59</v>
      </c>
      <c r="I496" s="31">
        <v>0.04</v>
      </c>
      <c r="J496" s="31">
        <v>0.28000000000000003</v>
      </c>
      <c r="K496" s="4">
        <v>9.09</v>
      </c>
    </row>
    <row r="497" spans="1:11" x14ac:dyDescent="0.3">
      <c r="A497" s="31" t="s">
        <v>272</v>
      </c>
      <c r="B497" s="31" t="s">
        <v>263</v>
      </c>
      <c r="C497" s="31" t="s">
        <v>271</v>
      </c>
      <c r="D497" s="4"/>
      <c r="E497" s="31">
        <v>0.05</v>
      </c>
      <c r="F497" s="31">
        <v>16.32</v>
      </c>
      <c r="G497" s="31">
        <v>49.09</v>
      </c>
      <c r="H497" s="4">
        <v>23.85</v>
      </c>
      <c r="I497" s="31">
        <v>0.05</v>
      </c>
      <c r="J497" s="31">
        <v>0.28999999999999998</v>
      </c>
      <c r="K497" s="4">
        <v>8.7799999999999994</v>
      </c>
    </row>
    <row r="498" spans="1:11" x14ac:dyDescent="0.3">
      <c r="A498" s="31" t="s">
        <v>272</v>
      </c>
      <c r="B498" s="31" t="s">
        <v>263</v>
      </c>
      <c r="C498" s="31" t="s">
        <v>271</v>
      </c>
      <c r="D498" s="4"/>
      <c r="E498" s="31">
        <v>0.05</v>
      </c>
      <c r="F498" s="31">
        <v>17.2</v>
      </c>
      <c r="G498" s="31">
        <v>48.38</v>
      </c>
      <c r="H498" s="4">
        <v>23.41</v>
      </c>
      <c r="I498" s="31">
        <v>0.05</v>
      </c>
      <c r="J498" s="31">
        <v>0.28000000000000003</v>
      </c>
      <c r="K498" s="4">
        <v>9.1999999999999993</v>
      </c>
    </row>
    <row r="499" spans="1:11" x14ac:dyDescent="0.3">
      <c r="A499" s="31" t="s">
        <v>272</v>
      </c>
      <c r="B499" s="31" t="s">
        <v>263</v>
      </c>
      <c r="C499" s="31" t="s">
        <v>271</v>
      </c>
      <c r="D499" s="4"/>
      <c r="E499" s="31">
        <v>0.13</v>
      </c>
      <c r="F499" s="31">
        <v>18.690000000000001</v>
      </c>
      <c r="G499" s="31">
        <v>41.87</v>
      </c>
      <c r="H499" s="4">
        <v>25.94</v>
      </c>
      <c r="I499" s="31">
        <v>0.08</v>
      </c>
      <c r="J499" s="31">
        <v>0.32</v>
      </c>
      <c r="K499" s="4">
        <v>8.3699999999999992</v>
      </c>
    </row>
    <row r="500" spans="1:11" x14ac:dyDescent="0.3">
      <c r="A500" s="31" t="s">
        <v>272</v>
      </c>
      <c r="B500" s="31" t="s">
        <v>263</v>
      </c>
      <c r="C500" s="31" t="s">
        <v>271</v>
      </c>
      <c r="D500" s="4"/>
      <c r="E500" s="31">
        <v>0.1</v>
      </c>
      <c r="F500" s="31">
        <v>19.21</v>
      </c>
      <c r="G500" s="31">
        <v>44.03</v>
      </c>
      <c r="H500" s="4">
        <v>25.68</v>
      </c>
      <c r="I500" s="31">
        <v>0.05</v>
      </c>
      <c r="J500" s="31">
        <v>0.33</v>
      </c>
      <c r="K500" s="4">
        <v>8.4600000000000009</v>
      </c>
    </row>
    <row r="501" spans="1:11" x14ac:dyDescent="0.3">
      <c r="A501" s="31" t="s">
        <v>272</v>
      </c>
      <c r="B501" s="31" t="s">
        <v>263</v>
      </c>
      <c r="C501" s="31" t="s">
        <v>271</v>
      </c>
      <c r="D501" s="4"/>
      <c r="E501" s="31">
        <v>0.06</v>
      </c>
      <c r="F501" s="31">
        <v>21.27</v>
      </c>
      <c r="G501" s="31">
        <v>45.61</v>
      </c>
      <c r="H501" s="4">
        <v>20.2</v>
      </c>
      <c r="I501" s="31">
        <v>0.04</v>
      </c>
      <c r="J501" s="31">
        <v>0.25</v>
      </c>
      <c r="K501" s="4">
        <v>11.19</v>
      </c>
    </row>
    <row r="502" spans="1:11" x14ac:dyDescent="0.3">
      <c r="A502" s="31" t="s">
        <v>272</v>
      </c>
      <c r="B502" s="31" t="s">
        <v>263</v>
      </c>
      <c r="C502" s="31" t="s">
        <v>271</v>
      </c>
      <c r="D502" s="4"/>
      <c r="E502" s="31">
        <v>0.05</v>
      </c>
      <c r="F502" s="31">
        <v>21.33</v>
      </c>
      <c r="G502" s="31">
        <v>45.84</v>
      </c>
      <c r="H502" s="4">
        <v>20.48</v>
      </c>
      <c r="I502" s="31">
        <v>0.04</v>
      </c>
      <c r="J502" s="31">
        <v>0.26</v>
      </c>
      <c r="K502" s="4">
        <v>11.22</v>
      </c>
    </row>
    <row r="503" spans="1:11" x14ac:dyDescent="0.3">
      <c r="A503" s="31" t="s">
        <v>273</v>
      </c>
      <c r="B503" s="31" t="s">
        <v>263</v>
      </c>
      <c r="C503" s="31" t="s">
        <v>271</v>
      </c>
      <c r="D503" s="4"/>
      <c r="E503" s="31">
        <v>0.05</v>
      </c>
      <c r="F503" s="31">
        <v>8.8800000000000008</v>
      </c>
      <c r="G503" s="31">
        <v>60.22</v>
      </c>
      <c r="H503" s="4">
        <v>22.92</v>
      </c>
      <c r="J503" s="31">
        <v>0.35</v>
      </c>
      <c r="K503" s="4">
        <v>7</v>
      </c>
    </row>
    <row r="504" spans="1:11" x14ac:dyDescent="0.3">
      <c r="A504" s="31" t="s">
        <v>273</v>
      </c>
      <c r="B504" s="31" t="s">
        <v>263</v>
      </c>
      <c r="C504" s="31" t="s">
        <v>271</v>
      </c>
      <c r="D504" s="4"/>
      <c r="E504" s="31">
        <v>0.05</v>
      </c>
      <c r="F504" s="31">
        <v>8.6300000000000008</v>
      </c>
      <c r="G504" s="31">
        <v>61.05</v>
      </c>
      <c r="H504" s="4">
        <v>22.84</v>
      </c>
      <c r="J504" s="31">
        <v>0.34</v>
      </c>
      <c r="K504" s="4">
        <v>6.92</v>
      </c>
    </row>
    <row r="505" spans="1:11" x14ac:dyDescent="0.3">
      <c r="A505" s="31" t="s">
        <v>273</v>
      </c>
      <c r="B505" s="31" t="s">
        <v>263</v>
      </c>
      <c r="C505" s="31" t="s">
        <v>271</v>
      </c>
      <c r="D505" s="4"/>
      <c r="E505" s="31">
        <v>7.0000000000000007E-2</v>
      </c>
      <c r="F505" s="31">
        <v>6.16</v>
      </c>
      <c r="G505" s="31">
        <v>60.58</v>
      </c>
      <c r="H505" s="4">
        <v>27.9</v>
      </c>
      <c r="I505" s="31">
        <v>0.03</v>
      </c>
      <c r="J505" s="31">
        <v>0.54</v>
      </c>
      <c r="K505" s="4">
        <v>3.98</v>
      </c>
    </row>
    <row r="506" spans="1:11" x14ac:dyDescent="0.3">
      <c r="A506" s="31" t="s">
        <v>273</v>
      </c>
      <c r="B506" s="31" t="s">
        <v>263</v>
      </c>
      <c r="C506" s="31" t="s">
        <v>271</v>
      </c>
      <c r="D506" s="4"/>
      <c r="E506" s="31">
        <v>0.05</v>
      </c>
      <c r="F506" s="31">
        <v>8.2899999999999991</v>
      </c>
      <c r="G506" s="31">
        <v>61.01</v>
      </c>
      <c r="H506" s="4">
        <v>22.44</v>
      </c>
      <c r="I506" s="31">
        <v>0.03</v>
      </c>
      <c r="J506" s="31">
        <v>0.33</v>
      </c>
      <c r="K506" s="4">
        <v>6.94</v>
      </c>
    </row>
    <row r="507" spans="1:11" x14ac:dyDescent="0.3">
      <c r="A507" s="31" t="s">
        <v>273</v>
      </c>
      <c r="B507" s="31" t="s">
        <v>263</v>
      </c>
      <c r="C507" s="31" t="s">
        <v>271</v>
      </c>
      <c r="D507" s="4"/>
      <c r="E507" s="31">
        <v>0.06</v>
      </c>
      <c r="F507" s="31">
        <v>5.97</v>
      </c>
      <c r="G507" s="31">
        <v>61.98</v>
      </c>
      <c r="H507" s="4">
        <v>25.05</v>
      </c>
      <c r="J507" s="31">
        <v>0.37</v>
      </c>
      <c r="K507" s="4">
        <v>5.86</v>
      </c>
    </row>
    <row r="508" spans="1:11" x14ac:dyDescent="0.3">
      <c r="A508" s="31" t="s">
        <v>273</v>
      </c>
      <c r="B508" s="31" t="s">
        <v>263</v>
      </c>
      <c r="C508" s="31" t="s">
        <v>271</v>
      </c>
      <c r="D508" s="4"/>
      <c r="E508" s="31">
        <v>0.06</v>
      </c>
      <c r="F508" s="31">
        <v>8.99</v>
      </c>
      <c r="G508" s="31">
        <v>60.26</v>
      </c>
      <c r="H508" s="4">
        <v>22.56</v>
      </c>
      <c r="J508" s="31">
        <v>0.36</v>
      </c>
      <c r="K508" s="4">
        <v>7.14</v>
      </c>
    </row>
    <row r="509" spans="1:11" x14ac:dyDescent="0.3">
      <c r="A509" s="31" t="s">
        <v>273</v>
      </c>
      <c r="B509" s="31" t="s">
        <v>263</v>
      </c>
      <c r="C509" s="31" t="s">
        <v>271</v>
      </c>
      <c r="D509" s="4"/>
      <c r="E509" s="31">
        <v>0.08</v>
      </c>
      <c r="F509" s="31">
        <v>4.38</v>
      </c>
      <c r="G509" s="31">
        <v>61.83</v>
      </c>
      <c r="H509" s="4">
        <v>26.1</v>
      </c>
      <c r="I509" s="31">
        <v>0.02</v>
      </c>
      <c r="J509" s="31">
        <v>0.42</v>
      </c>
      <c r="K509" s="4">
        <v>5.39</v>
      </c>
    </row>
    <row r="510" spans="1:11" x14ac:dyDescent="0.3">
      <c r="A510" s="31" t="s">
        <v>273</v>
      </c>
      <c r="B510" s="31" t="s">
        <v>263</v>
      </c>
      <c r="C510" s="31" t="s">
        <v>271</v>
      </c>
      <c r="D510" s="4"/>
      <c r="E510" s="31">
        <v>0.02</v>
      </c>
      <c r="F510" s="31">
        <v>8.18</v>
      </c>
      <c r="G510" s="31">
        <v>60.95</v>
      </c>
      <c r="H510" s="4">
        <v>22.62</v>
      </c>
      <c r="I510" s="31">
        <v>0.03</v>
      </c>
      <c r="J510" s="31">
        <v>0.35</v>
      </c>
      <c r="K510" s="4">
        <v>6.93</v>
      </c>
    </row>
    <row r="511" spans="1:11" x14ac:dyDescent="0.3">
      <c r="A511" s="31" t="s">
        <v>273</v>
      </c>
      <c r="B511" s="31" t="s">
        <v>263</v>
      </c>
      <c r="C511" s="31" t="s">
        <v>271</v>
      </c>
      <c r="D511" s="4"/>
      <c r="E511" s="31">
        <v>0.08</v>
      </c>
      <c r="F511" s="31">
        <v>6.6</v>
      </c>
      <c r="G511" s="31">
        <v>60.24</v>
      </c>
      <c r="H511" s="4">
        <v>26.16</v>
      </c>
      <c r="I511" s="31">
        <v>0.02</v>
      </c>
      <c r="J511" s="31">
        <v>0.4</v>
      </c>
      <c r="K511" s="4">
        <v>5.2</v>
      </c>
    </row>
    <row r="512" spans="1:11" x14ac:dyDescent="0.3">
      <c r="A512" s="31" t="s">
        <v>273</v>
      </c>
      <c r="B512" s="31" t="s">
        <v>263</v>
      </c>
      <c r="C512" s="31" t="s">
        <v>271</v>
      </c>
      <c r="D512" s="4"/>
      <c r="E512" s="31">
        <v>7.0000000000000007E-2</v>
      </c>
      <c r="F512" s="31">
        <v>7.22</v>
      </c>
      <c r="G512" s="31">
        <v>59.47</v>
      </c>
      <c r="H512" s="4">
        <v>25.86</v>
      </c>
      <c r="J512" s="31">
        <v>0.41</v>
      </c>
      <c r="K512" s="4">
        <v>5.68</v>
      </c>
    </row>
    <row r="513" spans="1:11" x14ac:dyDescent="0.3">
      <c r="A513" s="31" t="s">
        <v>273</v>
      </c>
      <c r="B513" s="31" t="s">
        <v>263</v>
      </c>
      <c r="C513" s="31" t="s">
        <v>271</v>
      </c>
      <c r="D513" s="4"/>
      <c r="E513" s="31">
        <v>0.06</v>
      </c>
      <c r="F513" s="31">
        <v>6.4</v>
      </c>
      <c r="G513" s="31">
        <v>59.47</v>
      </c>
      <c r="H513" s="4">
        <v>27.01</v>
      </c>
      <c r="I513" s="31">
        <v>0.02</v>
      </c>
      <c r="J513" s="31">
        <v>0.47</v>
      </c>
      <c r="K513" s="4">
        <v>4.74</v>
      </c>
    </row>
    <row r="514" spans="1:11" x14ac:dyDescent="0.3">
      <c r="A514" s="31" t="s">
        <v>273</v>
      </c>
      <c r="B514" s="31" t="s">
        <v>263</v>
      </c>
      <c r="C514" s="31" t="s">
        <v>271</v>
      </c>
      <c r="D514" s="4"/>
      <c r="E514" s="31">
        <v>0.05</v>
      </c>
      <c r="F514" s="31">
        <v>7.01</v>
      </c>
      <c r="G514" s="31">
        <v>62.21</v>
      </c>
      <c r="H514" s="4">
        <v>22.96</v>
      </c>
      <c r="J514" s="31">
        <v>0.38</v>
      </c>
      <c r="K514" s="4">
        <v>6.44</v>
      </c>
    </row>
    <row r="515" spans="1:11" x14ac:dyDescent="0.3">
      <c r="A515" s="31" t="s">
        <v>273</v>
      </c>
      <c r="B515" s="31" t="s">
        <v>263</v>
      </c>
      <c r="C515" s="31" t="s">
        <v>271</v>
      </c>
      <c r="D515" s="4"/>
      <c r="E515" s="31">
        <v>0.04</v>
      </c>
      <c r="F515" s="31">
        <v>6.79</v>
      </c>
      <c r="G515" s="31">
        <v>62.65</v>
      </c>
      <c r="H515" s="4">
        <v>22.53</v>
      </c>
      <c r="J515" s="31">
        <v>0.35</v>
      </c>
      <c r="K515" s="4">
        <v>6.75</v>
      </c>
    </row>
    <row r="516" spans="1:11" x14ac:dyDescent="0.3">
      <c r="A516" s="31" t="s">
        <v>273</v>
      </c>
      <c r="B516" s="31" t="s">
        <v>263</v>
      </c>
      <c r="C516" s="31" t="s">
        <v>271</v>
      </c>
      <c r="D516" s="4"/>
      <c r="E516" s="31">
        <v>0.1</v>
      </c>
      <c r="F516" s="31">
        <v>6.84</v>
      </c>
      <c r="G516" s="31">
        <v>58.78</v>
      </c>
      <c r="H516" s="4">
        <v>28.31</v>
      </c>
      <c r="I516" s="31">
        <v>0.03</v>
      </c>
      <c r="J516" s="31">
        <v>0.51</v>
      </c>
      <c r="K516" s="4">
        <v>4.2699999999999996</v>
      </c>
    </row>
    <row r="517" spans="1:11" x14ac:dyDescent="0.3">
      <c r="A517" s="31" t="s">
        <v>273</v>
      </c>
      <c r="B517" s="31" t="s">
        <v>263</v>
      </c>
      <c r="C517" s="31" t="s">
        <v>271</v>
      </c>
      <c r="D517" s="4"/>
      <c r="E517" s="31">
        <v>0.03</v>
      </c>
      <c r="F517" s="31">
        <v>7.41</v>
      </c>
      <c r="G517" s="31">
        <v>61.95</v>
      </c>
      <c r="H517" s="4">
        <v>23.07</v>
      </c>
      <c r="J517" s="31">
        <v>0.37</v>
      </c>
      <c r="K517" s="4">
        <v>6.46</v>
      </c>
    </row>
    <row r="518" spans="1:11" x14ac:dyDescent="0.3">
      <c r="A518" s="31" t="s">
        <v>273</v>
      </c>
      <c r="B518" s="31" t="s">
        <v>263</v>
      </c>
      <c r="C518" s="31" t="s">
        <v>271</v>
      </c>
      <c r="D518" s="4"/>
      <c r="E518" s="31">
        <v>0.09</v>
      </c>
      <c r="F518" s="31">
        <v>4.6500000000000004</v>
      </c>
      <c r="G518" s="31">
        <v>61.99</v>
      </c>
      <c r="H518" s="4">
        <v>26.89</v>
      </c>
      <c r="I518" s="31">
        <v>0.02</v>
      </c>
      <c r="J518" s="31">
        <v>0.48</v>
      </c>
      <c r="K518" s="4">
        <v>4.4000000000000004</v>
      </c>
    </row>
    <row r="519" spans="1:11" x14ac:dyDescent="0.3">
      <c r="A519" s="31" t="s">
        <v>273</v>
      </c>
      <c r="B519" s="31" t="s">
        <v>263</v>
      </c>
      <c r="C519" s="31" t="s">
        <v>271</v>
      </c>
      <c r="D519" s="4"/>
      <c r="E519" s="31">
        <v>0.05</v>
      </c>
      <c r="F519" s="31">
        <v>8.8000000000000007</v>
      </c>
      <c r="G519" s="31">
        <v>60.12</v>
      </c>
      <c r="H519" s="4">
        <v>23.3</v>
      </c>
      <c r="J519" s="31">
        <v>0.37</v>
      </c>
      <c r="K519" s="4">
        <v>6.66</v>
      </c>
    </row>
    <row r="520" spans="1:11" x14ac:dyDescent="0.3">
      <c r="A520" s="31" t="s">
        <v>273</v>
      </c>
      <c r="B520" s="31" t="s">
        <v>263</v>
      </c>
      <c r="C520" s="31" t="s">
        <v>271</v>
      </c>
      <c r="D520" s="4"/>
      <c r="E520" s="31">
        <v>0.13</v>
      </c>
      <c r="F520" s="31">
        <v>10.41</v>
      </c>
      <c r="G520" s="31">
        <v>53.83</v>
      </c>
      <c r="H520" s="4">
        <v>27.8</v>
      </c>
      <c r="I520" s="31">
        <v>0.03</v>
      </c>
      <c r="J520" s="31">
        <v>0.49</v>
      </c>
      <c r="K520" s="4">
        <v>5.25</v>
      </c>
    </row>
    <row r="521" spans="1:11" x14ac:dyDescent="0.3">
      <c r="A521" s="31" t="s">
        <v>273</v>
      </c>
      <c r="B521" s="31" t="s">
        <v>263</v>
      </c>
      <c r="C521" s="31" t="s">
        <v>271</v>
      </c>
      <c r="D521" s="4"/>
      <c r="E521" s="31">
        <v>0.03</v>
      </c>
      <c r="F521" s="31">
        <v>9.15</v>
      </c>
      <c r="G521" s="31">
        <v>60.24</v>
      </c>
      <c r="H521" s="4">
        <v>22.97</v>
      </c>
      <c r="J521" s="31">
        <v>0.37</v>
      </c>
      <c r="K521" s="4">
        <v>6.9</v>
      </c>
    </row>
    <row r="522" spans="1:11" x14ac:dyDescent="0.3">
      <c r="A522" s="31" t="s">
        <v>273</v>
      </c>
      <c r="B522" s="31" t="s">
        <v>263</v>
      </c>
      <c r="C522" s="31" t="s">
        <v>271</v>
      </c>
      <c r="D522" s="4"/>
      <c r="E522" s="31">
        <v>0.12</v>
      </c>
      <c r="F522" s="31">
        <v>6.15</v>
      </c>
      <c r="G522" s="31">
        <v>59.13</v>
      </c>
      <c r="H522" s="4">
        <v>28.17</v>
      </c>
      <c r="I522" s="31">
        <v>0.03</v>
      </c>
      <c r="J522" s="31">
        <v>0.52</v>
      </c>
      <c r="K522" s="4">
        <v>4.24</v>
      </c>
    </row>
    <row r="523" spans="1:11" x14ac:dyDescent="0.3">
      <c r="A523" s="31" t="s">
        <v>273</v>
      </c>
      <c r="B523" s="31" t="s">
        <v>263</v>
      </c>
      <c r="C523" s="31" t="s">
        <v>271</v>
      </c>
      <c r="D523" s="4"/>
      <c r="E523" s="31">
        <v>0.05</v>
      </c>
      <c r="F523" s="31">
        <v>8.92</v>
      </c>
      <c r="G523" s="31">
        <v>60.04</v>
      </c>
      <c r="H523" s="4">
        <v>23.17</v>
      </c>
      <c r="J523" s="31">
        <v>0.37</v>
      </c>
      <c r="K523" s="4">
        <v>6.84</v>
      </c>
    </row>
    <row r="524" spans="1:11" x14ac:dyDescent="0.3">
      <c r="A524" s="31" t="s">
        <v>273</v>
      </c>
      <c r="B524" s="31" t="s">
        <v>263</v>
      </c>
      <c r="C524" s="31" t="s">
        <v>271</v>
      </c>
      <c r="D524" s="4"/>
      <c r="E524" s="31">
        <v>0.15</v>
      </c>
      <c r="F524" s="31">
        <v>8.9499999999999993</v>
      </c>
      <c r="G524" s="31">
        <v>55.89</v>
      </c>
      <c r="H524" s="4">
        <v>27.47</v>
      </c>
      <c r="J524" s="31">
        <v>0.45</v>
      </c>
      <c r="K524" s="4">
        <v>5.45</v>
      </c>
    </row>
    <row r="525" spans="1:11" x14ac:dyDescent="0.3">
      <c r="A525" s="31" t="s">
        <v>273</v>
      </c>
      <c r="B525" s="31" t="s">
        <v>263</v>
      </c>
      <c r="C525" s="31" t="s">
        <v>271</v>
      </c>
      <c r="D525" s="4">
        <v>0.03</v>
      </c>
      <c r="F525" s="31">
        <v>0.06</v>
      </c>
      <c r="G525" s="31">
        <v>4.04</v>
      </c>
      <c r="H525" s="4">
        <v>89.54</v>
      </c>
      <c r="J525" s="31">
        <v>0.09</v>
      </c>
      <c r="K525" s="4">
        <v>0.25</v>
      </c>
    </row>
    <row r="526" spans="1:11" x14ac:dyDescent="0.3">
      <c r="A526" s="31" t="s">
        <v>273</v>
      </c>
      <c r="B526" s="31" t="s">
        <v>263</v>
      </c>
      <c r="C526" s="31" t="s">
        <v>271</v>
      </c>
      <c r="D526" s="4"/>
      <c r="E526" s="31">
        <v>0.04</v>
      </c>
      <c r="F526" s="31">
        <v>0.94</v>
      </c>
      <c r="G526" s="31">
        <v>14.95</v>
      </c>
      <c r="H526" s="4">
        <v>78.92</v>
      </c>
      <c r="I526" s="31">
        <v>0.11</v>
      </c>
      <c r="J526" s="31">
        <v>0.22</v>
      </c>
      <c r="K526" s="4">
        <v>0.11</v>
      </c>
    </row>
    <row r="527" spans="1:11" x14ac:dyDescent="0.3">
      <c r="A527" s="31" t="s">
        <v>273</v>
      </c>
      <c r="B527" s="31" t="s">
        <v>263</v>
      </c>
      <c r="C527" s="31" t="s">
        <v>271</v>
      </c>
      <c r="D527" s="4"/>
      <c r="E527" s="31">
        <v>0.17</v>
      </c>
      <c r="F527" s="31">
        <v>10.81</v>
      </c>
      <c r="G527" s="31">
        <v>54.5</v>
      </c>
      <c r="H527" s="4">
        <v>25.75</v>
      </c>
      <c r="I527" s="31">
        <v>0.03</v>
      </c>
      <c r="J527" s="31">
        <v>0.34</v>
      </c>
      <c r="K527" s="4">
        <v>7.05</v>
      </c>
    </row>
    <row r="528" spans="1:11" x14ac:dyDescent="0.3">
      <c r="A528" s="31" t="s">
        <v>273</v>
      </c>
      <c r="B528" s="31" t="s">
        <v>263</v>
      </c>
      <c r="C528" s="31" t="s">
        <v>271</v>
      </c>
      <c r="D528" s="4"/>
      <c r="E528" s="31">
        <v>0.15</v>
      </c>
      <c r="F528" s="31">
        <v>6.85</v>
      </c>
      <c r="G528" s="31">
        <v>57.45</v>
      </c>
      <c r="H528" s="4">
        <v>28</v>
      </c>
      <c r="J528" s="31">
        <v>0.45</v>
      </c>
      <c r="K528" s="4">
        <v>5.34</v>
      </c>
    </row>
    <row r="529" spans="1:11" x14ac:dyDescent="0.3">
      <c r="A529" s="31" t="s">
        <v>274</v>
      </c>
      <c r="B529" s="31" t="s">
        <v>263</v>
      </c>
      <c r="C529" s="31" t="s">
        <v>271</v>
      </c>
      <c r="D529" s="4"/>
      <c r="E529" s="31">
        <v>0.03</v>
      </c>
      <c r="F529" s="31">
        <v>7.27</v>
      </c>
      <c r="G529" s="31">
        <v>62.27</v>
      </c>
      <c r="H529" s="4">
        <v>22.09</v>
      </c>
      <c r="J529" s="31">
        <v>0.33</v>
      </c>
      <c r="K529" s="4">
        <v>7.06</v>
      </c>
    </row>
    <row r="530" spans="1:11" x14ac:dyDescent="0.3">
      <c r="A530" s="31" t="s">
        <v>274</v>
      </c>
      <c r="B530" s="31" t="s">
        <v>263</v>
      </c>
      <c r="C530" s="31" t="s">
        <v>271</v>
      </c>
      <c r="D530" s="4"/>
      <c r="E530" s="31">
        <v>0.06</v>
      </c>
      <c r="F530" s="31">
        <v>22.43</v>
      </c>
      <c r="G530" s="31">
        <v>47.4</v>
      </c>
      <c r="H530" s="4">
        <v>19</v>
      </c>
      <c r="I530" s="31">
        <v>0.03</v>
      </c>
      <c r="J530" s="31">
        <v>0.22</v>
      </c>
      <c r="K530" s="4">
        <v>10.77</v>
      </c>
    </row>
    <row r="531" spans="1:11" x14ac:dyDescent="0.3">
      <c r="A531" s="31" t="s">
        <v>274</v>
      </c>
      <c r="B531" s="31" t="s">
        <v>263</v>
      </c>
      <c r="C531" s="31" t="s">
        <v>271</v>
      </c>
      <c r="D531" s="4"/>
      <c r="E531" s="31">
        <v>0.03</v>
      </c>
      <c r="F531" s="31">
        <v>10.97</v>
      </c>
      <c r="G531" s="31">
        <v>57.07</v>
      </c>
      <c r="H531" s="4">
        <v>23.1</v>
      </c>
      <c r="I531" s="31">
        <v>0.02</v>
      </c>
      <c r="J531" s="31">
        <v>0.33</v>
      </c>
      <c r="K531" s="4">
        <v>7.26</v>
      </c>
    </row>
    <row r="532" spans="1:11" x14ac:dyDescent="0.3">
      <c r="A532" s="31" t="s">
        <v>274</v>
      </c>
      <c r="B532" s="31" t="s">
        <v>263</v>
      </c>
      <c r="C532" s="31" t="s">
        <v>271</v>
      </c>
      <c r="D532" s="4"/>
      <c r="E532" s="31">
        <v>0.04</v>
      </c>
      <c r="F532" s="31">
        <v>17.46</v>
      </c>
      <c r="G532" s="31">
        <v>52.04</v>
      </c>
      <c r="H532" s="4">
        <v>20.329999999999998</v>
      </c>
      <c r="I532" s="31">
        <v>0.03</v>
      </c>
      <c r="J532" s="31">
        <v>0.27</v>
      </c>
      <c r="K532" s="4">
        <v>9.61</v>
      </c>
    </row>
    <row r="533" spans="1:11" x14ac:dyDescent="0.3">
      <c r="A533" s="31" t="s">
        <v>274</v>
      </c>
      <c r="B533" s="31" t="s">
        <v>263</v>
      </c>
      <c r="C533" s="31" t="s">
        <v>271</v>
      </c>
      <c r="D533" s="4"/>
      <c r="E533" s="31">
        <v>0.03</v>
      </c>
      <c r="F533" s="31">
        <v>14.92</v>
      </c>
      <c r="G533" s="31">
        <v>53.88</v>
      </c>
      <c r="H533" s="4">
        <v>21.85</v>
      </c>
      <c r="J533" s="31">
        <v>0.28999999999999998</v>
      </c>
      <c r="K533" s="4">
        <v>8.36</v>
      </c>
    </row>
    <row r="534" spans="1:11" x14ac:dyDescent="0.3">
      <c r="A534" s="31" t="s">
        <v>274</v>
      </c>
      <c r="B534" s="31" t="s">
        <v>263</v>
      </c>
      <c r="C534" s="31" t="s">
        <v>271</v>
      </c>
      <c r="D534" s="4"/>
      <c r="E534" s="31">
        <v>0.03</v>
      </c>
      <c r="F534" s="31">
        <v>20.059999999999999</v>
      </c>
      <c r="G534" s="31">
        <v>49.42</v>
      </c>
      <c r="H534" s="4">
        <v>19.46</v>
      </c>
      <c r="J534" s="31">
        <v>0.22</v>
      </c>
      <c r="K534" s="4">
        <v>10.34</v>
      </c>
    </row>
    <row r="535" spans="1:11" x14ac:dyDescent="0.3">
      <c r="A535" s="31" t="s">
        <v>274</v>
      </c>
      <c r="B535" s="31" t="s">
        <v>263</v>
      </c>
      <c r="C535" s="31" t="s">
        <v>271</v>
      </c>
      <c r="D535" s="4"/>
      <c r="E535" s="31">
        <v>0.04</v>
      </c>
      <c r="F535" s="31">
        <v>13.5</v>
      </c>
      <c r="G535" s="31">
        <v>55.02</v>
      </c>
      <c r="H535" s="4">
        <v>22.14</v>
      </c>
      <c r="J535" s="31">
        <v>0.31</v>
      </c>
      <c r="K535" s="4">
        <v>7.99</v>
      </c>
    </row>
    <row r="536" spans="1:11" x14ac:dyDescent="0.3">
      <c r="A536" s="31" t="s">
        <v>274</v>
      </c>
      <c r="B536" s="31" t="s">
        <v>263</v>
      </c>
      <c r="C536" s="31" t="s">
        <v>271</v>
      </c>
      <c r="D536" s="4"/>
      <c r="E536" s="31">
        <v>0.03</v>
      </c>
      <c r="F536" s="31">
        <v>10.039999999999999</v>
      </c>
      <c r="G536" s="31">
        <v>59.43</v>
      </c>
      <c r="H536" s="4">
        <v>21.54</v>
      </c>
      <c r="J536" s="31">
        <v>0.3</v>
      </c>
      <c r="K536" s="4">
        <v>7.75</v>
      </c>
    </row>
    <row r="537" spans="1:11" x14ac:dyDescent="0.3">
      <c r="A537" s="31" t="s">
        <v>274</v>
      </c>
      <c r="B537" s="31" t="s">
        <v>263</v>
      </c>
      <c r="C537" s="31" t="s">
        <v>271</v>
      </c>
      <c r="D537" s="4"/>
      <c r="E537" s="31">
        <v>0.03</v>
      </c>
      <c r="F537" s="31">
        <v>5.96</v>
      </c>
      <c r="G537" s="31">
        <v>63.95</v>
      </c>
      <c r="H537" s="4">
        <v>22.07</v>
      </c>
      <c r="J537" s="31">
        <v>0.32</v>
      </c>
      <c r="K537" s="4">
        <v>6.92</v>
      </c>
    </row>
    <row r="538" spans="1:11" x14ac:dyDescent="0.3">
      <c r="A538" s="31" t="s">
        <v>274</v>
      </c>
      <c r="B538" s="31" t="s">
        <v>263</v>
      </c>
      <c r="C538" s="31" t="s">
        <v>271</v>
      </c>
      <c r="D538" s="4"/>
      <c r="E538" s="31">
        <v>0.06</v>
      </c>
      <c r="F538" s="31">
        <v>16.45</v>
      </c>
      <c r="G538" s="31">
        <v>52.31</v>
      </c>
      <c r="H538" s="4">
        <v>21.11</v>
      </c>
      <c r="J538" s="31">
        <v>0.27</v>
      </c>
      <c r="K538" s="4">
        <v>9.1999999999999993</v>
      </c>
    </row>
    <row r="539" spans="1:11" x14ac:dyDescent="0.3">
      <c r="A539" s="31" t="s">
        <v>274</v>
      </c>
      <c r="B539" s="31" t="s">
        <v>263</v>
      </c>
      <c r="C539" s="31" t="s">
        <v>271</v>
      </c>
      <c r="D539" s="4"/>
      <c r="E539" s="31">
        <v>0.03</v>
      </c>
      <c r="F539" s="31">
        <v>11.63</v>
      </c>
      <c r="G539" s="31">
        <v>56.65</v>
      </c>
      <c r="H539" s="4">
        <v>22.26</v>
      </c>
      <c r="J539" s="31">
        <v>0.3</v>
      </c>
      <c r="K539" s="4">
        <v>7.38</v>
      </c>
    </row>
    <row r="540" spans="1:11" x14ac:dyDescent="0.3">
      <c r="A540" s="31" t="s">
        <v>274</v>
      </c>
      <c r="B540" s="31" t="s">
        <v>263</v>
      </c>
      <c r="C540" s="31" t="s">
        <v>271</v>
      </c>
      <c r="D540" s="4"/>
      <c r="E540" s="31">
        <v>0.03</v>
      </c>
      <c r="F540" s="31">
        <v>6.45</v>
      </c>
      <c r="G540" s="31">
        <v>63.56</v>
      </c>
      <c r="H540" s="4">
        <v>21.48</v>
      </c>
      <c r="J540" s="31">
        <v>0.31</v>
      </c>
      <c r="K540" s="4">
        <v>7.43</v>
      </c>
    </row>
    <row r="541" spans="1:11" x14ac:dyDescent="0.3">
      <c r="A541" s="31" t="s">
        <v>274</v>
      </c>
      <c r="B541" s="31" t="s">
        <v>263</v>
      </c>
      <c r="C541" s="31" t="s">
        <v>271</v>
      </c>
      <c r="D541" s="4"/>
      <c r="E541" s="31">
        <v>0.02</v>
      </c>
      <c r="F541" s="31">
        <v>6.5</v>
      </c>
      <c r="G541" s="31">
        <v>63.66</v>
      </c>
      <c r="H541" s="4">
        <v>21.43</v>
      </c>
      <c r="I541" s="31">
        <v>0.03</v>
      </c>
      <c r="J541" s="31">
        <v>0.31</v>
      </c>
      <c r="K541" s="4">
        <v>7.46</v>
      </c>
    </row>
    <row r="542" spans="1:11" x14ac:dyDescent="0.3">
      <c r="A542" s="31" t="s">
        <v>274</v>
      </c>
      <c r="B542" s="31" t="s">
        <v>263</v>
      </c>
      <c r="C542" s="31" t="s">
        <v>271</v>
      </c>
      <c r="D542" s="4"/>
      <c r="E542" s="31">
        <v>0.04</v>
      </c>
      <c r="F542" s="31">
        <v>6.56</v>
      </c>
      <c r="G542" s="31">
        <v>63.46</v>
      </c>
      <c r="H542" s="4">
        <v>21.52</v>
      </c>
      <c r="I542" s="31">
        <v>0.02</v>
      </c>
      <c r="J542" s="31">
        <v>0.31</v>
      </c>
      <c r="K542" s="4">
        <v>7.45</v>
      </c>
    </row>
    <row r="543" spans="1:11" x14ac:dyDescent="0.3">
      <c r="A543" s="31" t="s">
        <v>274</v>
      </c>
      <c r="B543" s="31" t="s">
        <v>263</v>
      </c>
      <c r="C543" s="31" t="s">
        <v>271</v>
      </c>
      <c r="D543" s="4"/>
      <c r="E543" s="31">
        <v>0.04</v>
      </c>
      <c r="F543" s="31">
        <v>6.67</v>
      </c>
      <c r="G543" s="31">
        <v>63.21</v>
      </c>
      <c r="H543" s="4">
        <v>21.46</v>
      </c>
      <c r="J543" s="31">
        <v>0.34</v>
      </c>
      <c r="K543" s="4">
        <v>7.52</v>
      </c>
    </row>
    <row r="544" spans="1:11" x14ac:dyDescent="0.3">
      <c r="A544" s="31" t="s">
        <v>274</v>
      </c>
      <c r="B544" s="31" t="s">
        <v>263</v>
      </c>
      <c r="C544" s="31" t="s">
        <v>271</v>
      </c>
      <c r="D544" s="4"/>
      <c r="E544" s="31">
        <v>0.06</v>
      </c>
      <c r="F544" s="31">
        <v>6.73</v>
      </c>
      <c r="G544" s="31">
        <v>62.43</v>
      </c>
      <c r="H544" s="4">
        <v>21.37</v>
      </c>
      <c r="J544" s="31">
        <v>0.32</v>
      </c>
      <c r="K544" s="4">
        <v>6.94</v>
      </c>
    </row>
    <row r="545" spans="1:11" x14ac:dyDescent="0.3">
      <c r="A545" s="31" t="s">
        <v>274</v>
      </c>
      <c r="B545" s="31" t="s">
        <v>263</v>
      </c>
      <c r="C545" s="31" t="s">
        <v>271</v>
      </c>
      <c r="D545" s="4"/>
      <c r="E545" s="31">
        <v>0.04</v>
      </c>
      <c r="F545" s="31">
        <v>8.19</v>
      </c>
      <c r="G545" s="31">
        <v>61.44</v>
      </c>
      <c r="H545" s="4">
        <v>21.25</v>
      </c>
      <c r="I545" s="31">
        <v>0.02</v>
      </c>
      <c r="J545" s="31">
        <v>0.28000000000000003</v>
      </c>
      <c r="K545" s="4">
        <v>7.77</v>
      </c>
    </row>
    <row r="546" spans="1:11" x14ac:dyDescent="0.3">
      <c r="A546" s="31" t="s">
        <v>274</v>
      </c>
      <c r="B546" s="31" t="s">
        <v>263</v>
      </c>
      <c r="C546" s="31" t="s">
        <v>271</v>
      </c>
      <c r="D546" s="4"/>
      <c r="E546" s="31">
        <v>0.05</v>
      </c>
      <c r="F546" s="31">
        <v>10.68</v>
      </c>
      <c r="G546" s="31">
        <v>59.11</v>
      </c>
      <c r="H546" s="4">
        <v>20.89</v>
      </c>
      <c r="I546" s="31">
        <v>0.04</v>
      </c>
      <c r="J546" s="31">
        <v>0.28999999999999998</v>
      </c>
      <c r="K546" s="4">
        <v>8.33</v>
      </c>
    </row>
    <row r="547" spans="1:11" x14ac:dyDescent="0.3">
      <c r="A547" s="31" t="s">
        <v>274</v>
      </c>
      <c r="B547" s="31" t="s">
        <v>263</v>
      </c>
      <c r="C547" s="31" t="s">
        <v>271</v>
      </c>
      <c r="D547" s="4"/>
      <c r="E547" s="31">
        <v>7.0000000000000007E-2</v>
      </c>
      <c r="F547" s="31">
        <v>17.32</v>
      </c>
      <c r="G547" s="31">
        <v>52.43</v>
      </c>
      <c r="H547" s="4">
        <v>19.440000000000001</v>
      </c>
      <c r="I547" s="31">
        <v>0.02</v>
      </c>
      <c r="J547" s="31">
        <v>0.24</v>
      </c>
      <c r="K547" s="4">
        <v>10.16</v>
      </c>
    </row>
    <row r="548" spans="1:11" x14ac:dyDescent="0.3">
      <c r="A548" s="31" t="s">
        <v>274</v>
      </c>
      <c r="B548" s="31" t="s">
        <v>263</v>
      </c>
      <c r="C548" s="31" t="s">
        <v>271</v>
      </c>
      <c r="D548" s="4"/>
      <c r="E548" s="31">
        <v>0.06</v>
      </c>
      <c r="F548" s="31">
        <v>19.010000000000002</v>
      </c>
      <c r="G548" s="31">
        <v>50.55</v>
      </c>
      <c r="H548" s="4">
        <v>19.07</v>
      </c>
      <c r="I548" s="31">
        <v>0.02</v>
      </c>
      <c r="J548" s="31">
        <v>0.21</v>
      </c>
      <c r="K548" s="4">
        <v>10.5</v>
      </c>
    </row>
    <row r="549" spans="1:11" x14ac:dyDescent="0.3">
      <c r="A549" s="31" t="s">
        <v>274</v>
      </c>
      <c r="B549" s="31" t="s">
        <v>263</v>
      </c>
      <c r="C549" s="31" t="s">
        <v>271</v>
      </c>
      <c r="D549" s="4"/>
      <c r="E549" s="31">
        <v>7.0000000000000007E-2</v>
      </c>
      <c r="F549" s="31">
        <v>19.38</v>
      </c>
      <c r="G549" s="31">
        <v>50.15</v>
      </c>
      <c r="H549" s="4">
        <v>19.239999999999998</v>
      </c>
      <c r="I549" s="31">
        <v>0.03</v>
      </c>
      <c r="J549" s="31">
        <v>0.23</v>
      </c>
      <c r="K549" s="4">
        <v>10.53</v>
      </c>
    </row>
    <row r="550" spans="1:11" x14ac:dyDescent="0.3">
      <c r="A550" s="31" t="s">
        <v>274</v>
      </c>
      <c r="B550" s="31" t="s">
        <v>263</v>
      </c>
      <c r="C550" s="31" t="s">
        <v>271</v>
      </c>
      <c r="D550" s="4"/>
      <c r="E550" s="31">
        <v>0.04</v>
      </c>
      <c r="F550" s="31">
        <v>19.48</v>
      </c>
      <c r="G550" s="31">
        <v>49.71</v>
      </c>
      <c r="H550" s="4">
        <v>19.2</v>
      </c>
      <c r="I550" s="31">
        <v>0.05</v>
      </c>
      <c r="J550" s="31">
        <v>0.26</v>
      </c>
      <c r="K550" s="4">
        <v>10.51</v>
      </c>
    </row>
    <row r="551" spans="1:11" x14ac:dyDescent="0.3">
      <c r="A551" s="31" t="s">
        <v>274</v>
      </c>
      <c r="B551" s="31" t="s">
        <v>263</v>
      </c>
      <c r="C551" s="31" t="s">
        <v>271</v>
      </c>
      <c r="D551" s="4"/>
      <c r="E551" s="31">
        <v>0.06</v>
      </c>
      <c r="F551" s="31">
        <v>20.74</v>
      </c>
      <c r="G551" s="31">
        <v>48.49</v>
      </c>
      <c r="H551" s="4">
        <v>19.010000000000002</v>
      </c>
      <c r="I551" s="31">
        <v>0.04</v>
      </c>
      <c r="J551" s="31">
        <v>0.23</v>
      </c>
      <c r="K551" s="4">
        <v>10.81</v>
      </c>
    </row>
    <row r="552" spans="1:11" x14ac:dyDescent="0.3">
      <c r="A552" s="31" t="s">
        <v>274</v>
      </c>
      <c r="B552" s="31" t="s">
        <v>263</v>
      </c>
      <c r="C552" s="31" t="s">
        <v>271</v>
      </c>
      <c r="D552" s="4"/>
      <c r="E552" s="31">
        <v>0.06</v>
      </c>
      <c r="F552" s="31">
        <v>20.94</v>
      </c>
      <c r="G552" s="31">
        <v>51.03</v>
      </c>
      <c r="H552" s="4">
        <v>17.649999999999999</v>
      </c>
      <c r="I552" s="31">
        <v>0.02</v>
      </c>
      <c r="J552" s="31">
        <v>0.22</v>
      </c>
      <c r="K552" s="4">
        <v>6.84</v>
      </c>
    </row>
    <row r="553" spans="1:11" x14ac:dyDescent="0.3">
      <c r="A553" s="31" t="s">
        <v>274</v>
      </c>
      <c r="B553" s="31" t="s">
        <v>263</v>
      </c>
      <c r="C553" s="31" t="s">
        <v>271</v>
      </c>
      <c r="D553" s="4"/>
      <c r="E553" s="31">
        <v>0.05</v>
      </c>
      <c r="F553" s="31">
        <v>15.69</v>
      </c>
      <c r="G553" s="31">
        <v>53.16</v>
      </c>
      <c r="H553" s="4">
        <v>21.14</v>
      </c>
      <c r="J553" s="31">
        <v>0.28999999999999998</v>
      </c>
      <c r="K553" s="4">
        <v>8.99</v>
      </c>
    </row>
    <row r="554" spans="1:11" x14ac:dyDescent="0.3">
      <c r="A554" s="31" t="s">
        <v>274</v>
      </c>
      <c r="B554" s="31" t="s">
        <v>263</v>
      </c>
      <c r="C554" s="31" t="s">
        <v>271</v>
      </c>
      <c r="D554" s="4"/>
      <c r="E554" s="31">
        <v>0.05</v>
      </c>
      <c r="F554" s="31">
        <v>13.64</v>
      </c>
      <c r="G554" s="31">
        <v>54.41</v>
      </c>
      <c r="H554" s="4">
        <v>21.58</v>
      </c>
      <c r="J554" s="31">
        <v>0.28999999999999998</v>
      </c>
      <c r="K554" s="4">
        <v>8.36</v>
      </c>
    </row>
    <row r="555" spans="1:11" x14ac:dyDescent="0.3">
      <c r="A555" s="31" t="s">
        <v>275</v>
      </c>
      <c r="B555" s="31" t="s">
        <v>263</v>
      </c>
      <c r="C555" s="31" t="s">
        <v>268</v>
      </c>
      <c r="D555" s="4"/>
      <c r="E555" s="31">
        <v>0.05</v>
      </c>
      <c r="F555" s="31">
        <v>3.07</v>
      </c>
      <c r="G555" s="31">
        <v>64.12</v>
      </c>
      <c r="H555" s="4">
        <v>24.49</v>
      </c>
      <c r="I555" s="31">
        <v>0.02</v>
      </c>
      <c r="J555" s="31">
        <v>0.32</v>
      </c>
      <c r="K555" s="4">
        <v>6.19</v>
      </c>
    </row>
    <row r="556" spans="1:11" x14ac:dyDescent="0.3">
      <c r="A556" s="31" t="s">
        <v>275</v>
      </c>
      <c r="B556" s="31" t="s">
        <v>263</v>
      </c>
      <c r="C556" s="31" t="s">
        <v>268</v>
      </c>
      <c r="D556" s="4"/>
      <c r="E556" s="31">
        <v>0.05</v>
      </c>
      <c r="F556" s="31">
        <v>3.09</v>
      </c>
      <c r="G556" s="31">
        <v>64.5</v>
      </c>
      <c r="H556" s="4">
        <v>24.63</v>
      </c>
      <c r="J556" s="31">
        <v>0.35</v>
      </c>
      <c r="K556" s="4">
        <v>6.11</v>
      </c>
    </row>
    <row r="557" spans="1:11" x14ac:dyDescent="0.3">
      <c r="A557" s="31" t="s">
        <v>275</v>
      </c>
      <c r="B557" s="31" t="s">
        <v>263</v>
      </c>
      <c r="C557" s="31" t="s">
        <v>268</v>
      </c>
      <c r="D557" s="4"/>
      <c r="E557" s="31">
        <v>0.05</v>
      </c>
      <c r="F557" s="31">
        <v>3.15</v>
      </c>
      <c r="G557" s="31">
        <v>64.260000000000005</v>
      </c>
      <c r="H557" s="4">
        <v>24.71</v>
      </c>
      <c r="J557" s="31">
        <v>0.32</v>
      </c>
      <c r="K557" s="4">
        <v>6.11</v>
      </c>
    </row>
    <row r="558" spans="1:11" x14ac:dyDescent="0.3">
      <c r="A558" s="31" t="s">
        <v>275</v>
      </c>
      <c r="B558" s="31" t="s">
        <v>263</v>
      </c>
      <c r="C558" s="31" t="s">
        <v>268</v>
      </c>
      <c r="D558" s="4"/>
      <c r="E558" s="31">
        <v>0.06</v>
      </c>
      <c r="F558" s="31">
        <v>3.41</v>
      </c>
      <c r="G558" s="31">
        <v>63.96</v>
      </c>
      <c r="H558" s="4">
        <v>24.69</v>
      </c>
      <c r="I558" s="31">
        <v>0.02</v>
      </c>
      <c r="J558" s="31">
        <v>0.32</v>
      </c>
      <c r="K558" s="4">
        <v>6.04</v>
      </c>
    </row>
    <row r="559" spans="1:11" x14ac:dyDescent="0.3">
      <c r="A559" s="31" t="s">
        <v>275</v>
      </c>
      <c r="B559" s="31" t="s">
        <v>263</v>
      </c>
      <c r="C559" s="31" t="s">
        <v>268</v>
      </c>
      <c r="D559" s="4"/>
      <c r="E559" s="31">
        <v>0.08</v>
      </c>
      <c r="F559" s="31">
        <v>3.71</v>
      </c>
      <c r="G559" s="31">
        <v>63.4</v>
      </c>
      <c r="H559" s="4">
        <v>24.97</v>
      </c>
      <c r="I559" s="31">
        <v>0.04</v>
      </c>
      <c r="J559" s="31">
        <v>0.34</v>
      </c>
      <c r="K559" s="4">
        <v>6.18</v>
      </c>
    </row>
    <row r="560" spans="1:11" x14ac:dyDescent="0.3">
      <c r="A560" s="31" t="s">
        <v>275</v>
      </c>
      <c r="B560" s="31" t="s">
        <v>263</v>
      </c>
      <c r="C560" s="31" t="s">
        <v>268</v>
      </c>
      <c r="D560" s="4"/>
      <c r="E560" s="31">
        <v>0.09</v>
      </c>
      <c r="F560" s="31">
        <v>4.41</v>
      </c>
      <c r="G560" s="31">
        <v>62.02</v>
      </c>
      <c r="H560" s="4">
        <v>25.43</v>
      </c>
      <c r="I560" s="31">
        <v>0.02</v>
      </c>
      <c r="J560" s="31">
        <v>0.34</v>
      </c>
      <c r="K560" s="4">
        <v>6.3</v>
      </c>
    </row>
    <row r="561" spans="1:11" x14ac:dyDescent="0.3">
      <c r="A561" s="31" t="s">
        <v>275</v>
      </c>
      <c r="B561" s="31" t="s">
        <v>263</v>
      </c>
      <c r="C561" s="31" t="s">
        <v>268</v>
      </c>
      <c r="D561" s="4"/>
      <c r="E561" s="31">
        <v>0.16</v>
      </c>
      <c r="F561" s="31">
        <v>6.25</v>
      </c>
      <c r="G561" s="31">
        <v>58.75</v>
      </c>
      <c r="H561" s="4">
        <v>26.07</v>
      </c>
      <c r="I561" s="31">
        <v>0.05</v>
      </c>
      <c r="J561" s="31">
        <v>0.33</v>
      </c>
      <c r="K561" s="4">
        <v>6.66</v>
      </c>
    </row>
    <row r="562" spans="1:11" x14ac:dyDescent="0.3">
      <c r="A562" s="31" t="s">
        <v>275</v>
      </c>
      <c r="B562" s="31" t="s">
        <v>263</v>
      </c>
      <c r="C562" s="31" t="s">
        <v>268</v>
      </c>
      <c r="D562" s="4"/>
      <c r="E562" s="31">
        <v>0.23</v>
      </c>
      <c r="F562" s="31">
        <v>9.36</v>
      </c>
      <c r="G562" s="31">
        <v>54.11</v>
      </c>
      <c r="H562" s="4">
        <v>27.13</v>
      </c>
      <c r="I562" s="31">
        <v>7.0000000000000007E-2</v>
      </c>
      <c r="J562" s="31">
        <v>0.28999999999999998</v>
      </c>
      <c r="K562" s="4">
        <v>7.22</v>
      </c>
    </row>
    <row r="563" spans="1:11" x14ac:dyDescent="0.3">
      <c r="A563" s="31" t="s">
        <v>275</v>
      </c>
      <c r="B563" s="31" t="s">
        <v>263</v>
      </c>
      <c r="C563" s="31" t="s">
        <v>268</v>
      </c>
      <c r="D563" s="4"/>
      <c r="E563" s="31">
        <v>0.3</v>
      </c>
      <c r="F563" s="31">
        <v>11.91</v>
      </c>
      <c r="G563" s="31">
        <v>50.07</v>
      </c>
      <c r="H563" s="4">
        <v>27.68</v>
      </c>
      <c r="I563" s="31">
        <v>0.11</v>
      </c>
      <c r="J563" s="31">
        <v>0.3</v>
      </c>
      <c r="K563" s="4">
        <v>7.82</v>
      </c>
    </row>
    <row r="564" spans="1:11" x14ac:dyDescent="0.3">
      <c r="A564" s="31" t="s">
        <v>275</v>
      </c>
      <c r="B564" s="31" t="s">
        <v>263</v>
      </c>
      <c r="C564" s="31" t="s">
        <v>268</v>
      </c>
      <c r="D564" s="4"/>
      <c r="E564" s="31">
        <v>0.32</v>
      </c>
      <c r="F564" s="31">
        <v>13.93</v>
      </c>
      <c r="G564" s="31">
        <v>47.71</v>
      </c>
      <c r="H564" s="4">
        <v>27.6</v>
      </c>
      <c r="I564" s="31">
        <v>0.1</v>
      </c>
      <c r="J564" s="31">
        <v>0.27</v>
      </c>
      <c r="K564" s="4">
        <v>8.1999999999999993</v>
      </c>
    </row>
    <row r="565" spans="1:11" x14ac:dyDescent="0.3">
      <c r="A565" s="31" t="s">
        <v>275</v>
      </c>
      <c r="B565" s="31" t="s">
        <v>263</v>
      </c>
      <c r="C565" s="31" t="s">
        <v>268</v>
      </c>
      <c r="D565" s="4"/>
      <c r="E565" s="31">
        <v>0.33</v>
      </c>
      <c r="F565" s="31">
        <v>15.38</v>
      </c>
      <c r="G565" s="31">
        <v>45.67</v>
      </c>
      <c r="H565" s="4">
        <v>27.59</v>
      </c>
      <c r="I565" s="31">
        <v>0.11</v>
      </c>
      <c r="J565" s="31">
        <v>0.27</v>
      </c>
      <c r="K565" s="4">
        <v>8.5399999999999991</v>
      </c>
    </row>
    <row r="566" spans="1:11" x14ac:dyDescent="0.3">
      <c r="A566" s="31" t="s">
        <v>275</v>
      </c>
      <c r="B566" s="31" t="s">
        <v>263</v>
      </c>
      <c r="C566" s="31" t="s">
        <v>268</v>
      </c>
      <c r="D566" s="4"/>
      <c r="E566" s="31">
        <v>0.34</v>
      </c>
      <c r="F566" s="31">
        <v>17.100000000000001</v>
      </c>
      <c r="G566" s="31">
        <v>44.13</v>
      </c>
      <c r="H566" s="4">
        <v>27.39</v>
      </c>
      <c r="I566" s="31">
        <v>0.12</v>
      </c>
      <c r="J566" s="31">
        <v>0.25</v>
      </c>
      <c r="K566" s="4">
        <v>9.07</v>
      </c>
    </row>
    <row r="567" spans="1:11" x14ac:dyDescent="0.3">
      <c r="A567" s="31" t="s">
        <v>275</v>
      </c>
      <c r="B567" s="31" t="s">
        <v>263</v>
      </c>
      <c r="C567" s="31" t="s">
        <v>268</v>
      </c>
      <c r="D567" s="4"/>
      <c r="E567" s="31">
        <v>0.33</v>
      </c>
      <c r="F567" s="31">
        <v>19.59</v>
      </c>
      <c r="G567" s="31">
        <v>42.1</v>
      </c>
      <c r="H567" s="4">
        <v>26.68</v>
      </c>
      <c r="I567" s="31">
        <v>0.13</v>
      </c>
      <c r="J567" s="31">
        <v>0.24</v>
      </c>
      <c r="K567" s="4">
        <v>9.67</v>
      </c>
    </row>
    <row r="568" spans="1:11" x14ac:dyDescent="0.3">
      <c r="A568" s="31" t="s">
        <v>275</v>
      </c>
      <c r="B568" s="31" t="s">
        <v>263</v>
      </c>
      <c r="C568" s="31" t="s">
        <v>268</v>
      </c>
      <c r="D568" s="4"/>
      <c r="E568" s="31">
        <v>0.27</v>
      </c>
      <c r="F568" s="31">
        <v>23.43</v>
      </c>
      <c r="G568" s="31">
        <v>38.659999999999997</v>
      </c>
      <c r="H568" s="4">
        <v>24.98</v>
      </c>
      <c r="I568" s="31">
        <v>0.15</v>
      </c>
      <c r="J568" s="31">
        <v>0.23</v>
      </c>
      <c r="K568" s="4">
        <v>10.85</v>
      </c>
    </row>
    <row r="569" spans="1:11" x14ac:dyDescent="0.3">
      <c r="A569" s="31" t="s">
        <v>275</v>
      </c>
      <c r="B569" s="31" t="s">
        <v>263</v>
      </c>
      <c r="C569" s="31" t="s">
        <v>268</v>
      </c>
      <c r="D569" s="4"/>
      <c r="E569" s="31">
        <v>0.14000000000000001</v>
      </c>
      <c r="F569" s="31">
        <v>32.97</v>
      </c>
      <c r="G569" s="31">
        <v>30.96</v>
      </c>
      <c r="H569" s="4">
        <v>20.48</v>
      </c>
      <c r="I569" s="31">
        <v>0.15</v>
      </c>
      <c r="J569" s="31">
        <v>0.16</v>
      </c>
      <c r="K569" s="4">
        <v>13.78</v>
      </c>
    </row>
    <row r="570" spans="1:11" x14ac:dyDescent="0.3">
      <c r="A570" s="31" t="s">
        <v>275</v>
      </c>
      <c r="B570" s="31" t="s">
        <v>263</v>
      </c>
      <c r="C570" s="31" t="s">
        <v>268</v>
      </c>
      <c r="D570" s="4"/>
      <c r="E570" s="31">
        <v>0.27</v>
      </c>
      <c r="F570" s="31">
        <v>15.57</v>
      </c>
      <c r="G570" s="31">
        <v>46.96</v>
      </c>
      <c r="H570" s="4">
        <v>27.07</v>
      </c>
      <c r="I570" s="31">
        <v>0.11</v>
      </c>
      <c r="J570" s="31">
        <v>0.28999999999999998</v>
      </c>
      <c r="K570" s="4">
        <v>8.44</v>
      </c>
    </row>
    <row r="571" spans="1:11" x14ac:dyDescent="0.3">
      <c r="A571" s="31" t="s">
        <v>275</v>
      </c>
      <c r="B571" s="31" t="s">
        <v>263</v>
      </c>
      <c r="C571" s="31" t="s">
        <v>268</v>
      </c>
      <c r="D571" s="4"/>
      <c r="E571" s="31">
        <v>0.04</v>
      </c>
      <c r="F571" s="31">
        <v>48.59</v>
      </c>
      <c r="G571" s="31">
        <v>18.600000000000001</v>
      </c>
      <c r="H571" s="4">
        <v>14.91</v>
      </c>
      <c r="I571" s="31">
        <v>0.27</v>
      </c>
      <c r="J571" s="31">
        <v>0.11</v>
      </c>
      <c r="K571" s="4">
        <v>17.350000000000001</v>
      </c>
    </row>
    <row r="572" spans="1:11" x14ac:dyDescent="0.3">
      <c r="A572" s="31" t="s">
        <v>275</v>
      </c>
      <c r="B572" s="31" t="s">
        <v>263</v>
      </c>
      <c r="C572" s="31" t="s">
        <v>268</v>
      </c>
      <c r="D572" s="4"/>
      <c r="E572" s="31">
        <v>0.03</v>
      </c>
      <c r="F572" s="31">
        <v>45.83</v>
      </c>
      <c r="G572" s="31">
        <v>20.94</v>
      </c>
      <c r="H572" s="4">
        <v>15.97</v>
      </c>
      <c r="I572" s="31">
        <v>0.23</v>
      </c>
      <c r="J572" s="31">
        <v>0.11</v>
      </c>
      <c r="K572" s="4">
        <v>16.600000000000001</v>
      </c>
    </row>
    <row r="573" spans="1:11" x14ac:dyDescent="0.3">
      <c r="A573" s="31" t="s">
        <v>275</v>
      </c>
      <c r="B573" s="31" t="s">
        <v>263</v>
      </c>
      <c r="C573" s="31" t="s">
        <v>268</v>
      </c>
      <c r="D573" s="4"/>
      <c r="E573" s="31">
        <v>0.28000000000000003</v>
      </c>
      <c r="F573" s="31">
        <v>15.75</v>
      </c>
      <c r="G573" s="31">
        <v>46.05</v>
      </c>
      <c r="H573" s="4">
        <v>27.57</v>
      </c>
      <c r="I573" s="31">
        <v>0.11</v>
      </c>
      <c r="J573" s="31">
        <v>0.28000000000000003</v>
      </c>
      <c r="K573" s="4">
        <v>8.33</v>
      </c>
    </row>
    <row r="574" spans="1:11" x14ac:dyDescent="0.3">
      <c r="A574" s="31" t="s">
        <v>275</v>
      </c>
      <c r="B574" s="31" t="s">
        <v>263</v>
      </c>
      <c r="C574" s="31" t="s">
        <v>268</v>
      </c>
      <c r="D574" s="4"/>
      <c r="E574" s="31">
        <v>0.19</v>
      </c>
      <c r="F574" s="31">
        <v>32.840000000000003</v>
      </c>
      <c r="G574" s="31">
        <v>31.08</v>
      </c>
      <c r="H574" s="4">
        <v>21.7</v>
      </c>
      <c r="I574" s="31">
        <v>0.17</v>
      </c>
      <c r="J574" s="31">
        <v>0.19</v>
      </c>
      <c r="K574" s="4">
        <v>12.93</v>
      </c>
    </row>
    <row r="575" spans="1:11" x14ac:dyDescent="0.3">
      <c r="A575" s="31" t="s">
        <v>275</v>
      </c>
      <c r="B575" s="31" t="s">
        <v>263</v>
      </c>
      <c r="C575" s="31" t="s">
        <v>268</v>
      </c>
      <c r="D575" s="4"/>
      <c r="E575" s="31">
        <v>0.32</v>
      </c>
      <c r="F575" s="31">
        <v>23.73</v>
      </c>
      <c r="G575" s="31">
        <v>38.700000000000003</v>
      </c>
      <c r="H575" s="4">
        <v>25.69</v>
      </c>
      <c r="I575" s="31">
        <v>0.15</v>
      </c>
      <c r="J575" s="31">
        <v>0.24</v>
      </c>
      <c r="K575" s="4">
        <v>10.24</v>
      </c>
    </row>
    <row r="576" spans="1:11" x14ac:dyDescent="0.3">
      <c r="A576" s="31" t="s">
        <v>275</v>
      </c>
      <c r="B576" s="31" t="s">
        <v>263</v>
      </c>
      <c r="C576" s="31" t="s">
        <v>268</v>
      </c>
      <c r="D576" s="4"/>
      <c r="E576" s="31">
        <v>0.05</v>
      </c>
      <c r="F576" s="31">
        <v>49.1</v>
      </c>
      <c r="G576" s="31">
        <v>17.670000000000002</v>
      </c>
      <c r="H576" s="4">
        <v>14.93</v>
      </c>
      <c r="I576" s="31">
        <v>0.28000000000000003</v>
      </c>
      <c r="J576" s="31">
        <v>0.12</v>
      </c>
      <c r="K576" s="4">
        <v>17.53</v>
      </c>
    </row>
    <row r="577" spans="1:11" x14ac:dyDescent="0.3">
      <c r="A577" s="31" t="s">
        <v>275</v>
      </c>
      <c r="B577" s="31" t="s">
        <v>263</v>
      </c>
      <c r="C577" s="31" t="s">
        <v>268</v>
      </c>
      <c r="D577" s="4"/>
      <c r="E577" s="31">
        <v>0.05</v>
      </c>
      <c r="F577" s="31">
        <v>41.88</v>
      </c>
      <c r="G577" s="31">
        <v>23.68</v>
      </c>
      <c r="H577" s="4">
        <v>18.25</v>
      </c>
      <c r="I577" s="31">
        <v>0.18</v>
      </c>
      <c r="J577" s="31">
        <v>0.13</v>
      </c>
      <c r="K577" s="4">
        <v>14.95</v>
      </c>
    </row>
    <row r="578" spans="1:11" x14ac:dyDescent="0.3">
      <c r="A578" s="31" t="s">
        <v>275</v>
      </c>
      <c r="B578" s="31" t="s">
        <v>263</v>
      </c>
      <c r="C578" s="31" t="s">
        <v>268</v>
      </c>
      <c r="D578" s="4"/>
      <c r="E578" s="31">
        <v>0.02</v>
      </c>
      <c r="F578" s="31">
        <v>3</v>
      </c>
      <c r="G578" s="31">
        <v>64.5</v>
      </c>
      <c r="H578" s="4">
        <v>24.94</v>
      </c>
      <c r="J578" s="31">
        <v>0.34</v>
      </c>
      <c r="K578" s="4">
        <v>5.7</v>
      </c>
    </row>
    <row r="579" spans="1:11" x14ac:dyDescent="0.3">
      <c r="A579" s="31" t="s">
        <v>275</v>
      </c>
      <c r="B579" s="31" t="s">
        <v>263</v>
      </c>
      <c r="C579" s="31" t="s">
        <v>268</v>
      </c>
      <c r="D579" s="4"/>
      <c r="E579" s="31">
        <v>0.03</v>
      </c>
      <c r="F579" s="31">
        <v>2.73</v>
      </c>
      <c r="G579" s="31">
        <v>65.02</v>
      </c>
      <c r="H579" s="4">
        <v>24.76</v>
      </c>
      <c r="I579" s="31">
        <v>0.02</v>
      </c>
      <c r="J579" s="31">
        <v>0.35</v>
      </c>
      <c r="K579" s="4">
        <v>5.65</v>
      </c>
    </row>
    <row r="580" spans="1:11" x14ac:dyDescent="0.3">
      <c r="A580" s="31" t="s">
        <v>275</v>
      </c>
      <c r="B580" s="31" t="s">
        <v>263</v>
      </c>
      <c r="C580" s="31" t="s">
        <v>268</v>
      </c>
      <c r="D580" s="4"/>
      <c r="E580" s="31">
        <v>0.02</v>
      </c>
      <c r="F580" s="31">
        <v>2.74</v>
      </c>
      <c r="G580" s="31">
        <v>65.23</v>
      </c>
      <c r="H580" s="4">
        <v>24.68</v>
      </c>
      <c r="J580" s="31">
        <v>0.35</v>
      </c>
      <c r="K580" s="4">
        <v>5.6</v>
      </c>
    </row>
    <row r="581" spans="1:11" x14ac:dyDescent="0.3">
      <c r="A581" s="31" t="s">
        <v>275</v>
      </c>
      <c r="B581" s="31" t="s">
        <v>263</v>
      </c>
      <c r="C581" s="31" t="s">
        <v>268</v>
      </c>
      <c r="D581" s="4"/>
      <c r="F581" s="31">
        <v>2.9</v>
      </c>
      <c r="G581" s="31">
        <v>64.33</v>
      </c>
      <c r="H581" s="4">
        <v>24.65</v>
      </c>
      <c r="I581" s="31">
        <v>0.03</v>
      </c>
      <c r="J581" s="31">
        <v>0.35</v>
      </c>
      <c r="K581" s="4">
        <v>6.13</v>
      </c>
    </row>
    <row r="582" spans="1:11" x14ac:dyDescent="0.3">
      <c r="A582" s="31" t="s">
        <v>275</v>
      </c>
      <c r="B582" s="31" t="s">
        <v>263</v>
      </c>
      <c r="C582" s="31" t="s">
        <v>268</v>
      </c>
      <c r="D582" s="4"/>
      <c r="E582" s="31">
        <v>0.04</v>
      </c>
      <c r="F582" s="31">
        <v>3.61</v>
      </c>
      <c r="G582" s="31">
        <v>63.82</v>
      </c>
      <c r="H582" s="4">
        <v>25.27</v>
      </c>
      <c r="I582" s="31">
        <v>0.03</v>
      </c>
      <c r="J582" s="31">
        <v>0.36</v>
      </c>
      <c r="K582" s="4">
        <v>5.7</v>
      </c>
    </row>
    <row r="583" spans="1:11" x14ac:dyDescent="0.3">
      <c r="A583" s="31" t="s">
        <v>275</v>
      </c>
      <c r="B583" s="31" t="s">
        <v>263</v>
      </c>
      <c r="C583" s="31" t="s">
        <v>268</v>
      </c>
      <c r="D583" s="4"/>
      <c r="E583" s="31">
        <v>0.14000000000000001</v>
      </c>
      <c r="F583" s="31">
        <v>7.07</v>
      </c>
      <c r="G583" s="31">
        <v>58.04</v>
      </c>
      <c r="H583" s="4">
        <v>26.64</v>
      </c>
      <c r="I583" s="31">
        <v>0.03</v>
      </c>
      <c r="J583" s="31">
        <v>0.34</v>
      </c>
      <c r="K583" s="4">
        <v>6.3</v>
      </c>
    </row>
    <row r="584" spans="1:11" x14ac:dyDescent="0.3">
      <c r="A584" s="31" t="s">
        <v>275</v>
      </c>
      <c r="B584" s="31" t="s">
        <v>263</v>
      </c>
      <c r="C584" s="31" t="s">
        <v>268</v>
      </c>
      <c r="D584" s="4"/>
      <c r="E584" s="31">
        <v>0.32</v>
      </c>
      <c r="F584" s="31">
        <v>23.06</v>
      </c>
      <c r="G584" s="31">
        <v>39.29</v>
      </c>
      <c r="H584" s="4">
        <v>25.71</v>
      </c>
      <c r="I584" s="31">
        <v>0.15</v>
      </c>
      <c r="J584" s="31">
        <v>0.24</v>
      </c>
      <c r="K584" s="4">
        <v>10.07</v>
      </c>
    </row>
    <row r="585" spans="1:11" x14ac:dyDescent="0.3">
      <c r="A585" s="31" t="s">
        <v>275</v>
      </c>
      <c r="B585" s="31" t="s">
        <v>263</v>
      </c>
      <c r="C585" s="31" t="s">
        <v>268</v>
      </c>
      <c r="D585" s="4"/>
      <c r="E585" s="31">
        <v>0.25</v>
      </c>
      <c r="F585" s="31">
        <v>31.2</v>
      </c>
      <c r="G585" s="31">
        <v>31.82</v>
      </c>
      <c r="H585" s="4">
        <v>23.02</v>
      </c>
      <c r="I585" s="31">
        <v>0.19</v>
      </c>
      <c r="J585" s="31">
        <v>0.17</v>
      </c>
      <c r="K585" s="4">
        <v>12.32</v>
      </c>
    </row>
    <row r="586" spans="1:11" x14ac:dyDescent="0.3">
      <c r="A586" s="31" t="s">
        <v>275</v>
      </c>
      <c r="B586" s="31" t="s">
        <v>263</v>
      </c>
      <c r="C586" s="31" t="s">
        <v>268</v>
      </c>
      <c r="D586" s="4"/>
      <c r="E586" s="31">
        <v>0.18</v>
      </c>
      <c r="F586" s="31">
        <v>35.799999999999997</v>
      </c>
      <c r="G586" s="31">
        <v>28.31</v>
      </c>
      <c r="H586" s="4">
        <v>20.75</v>
      </c>
      <c r="I586" s="31">
        <v>0.21</v>
      </c>
      <c r="J586" s="31">
        <v>0.16</v>
      </c>
      <c r="K586" s="4">
        <v>13.57</v>
      </c>
    </row>
    <row r="587" spans="1:11" x14ac:dyDescent="0.3">
      <c r="A587" s="31" t="s">
        <v>275</v>
      </c>
      <c r="B587" s="31" t="s">
        <v>263</v>
      </c>
      <c r="C587" s="31" t="s">
        <v>268</v>
      </c>
      <c r="D587" s="4"/>
      <c r="E587" s="31">
        <v>0.06</v>
      </c>
      <c r="F587" s="31">
        <v>40.619999999999997</v>
      </c>
      <c r="G587" s="31">
        <v>24.83</v>
      </c>
      <c r="H587" s="4">
        <v>18.260000000000002</v>
      </c>
      <c r="I587" s="31">
        <v>0.2</v>
      </c>
      <c r="J587" s="31">
        <v>0.13</v>
      </c>
      <c r="K587" s="4">
        <v>14.91</v>
      </c>
    </row>
    <row r="588" spans="1:11" x14ac:dyDescent="0.3">
      <c r="A588" s="31" t="s">
        <v>275</v>
      </c>
      <c r="B588" s="31" t="s">
        <v>263</v>
      </c>
      <c r="C588" s="31" t="s">
        <v>268</v>
      </c>
      <c r="D588" s="4"/>
      <c r="E588" s="31">
        <v>0.03</v>
      </c>
      <c r="F588" s="31">
        <v>51.45</v>
      </c>
      <c r="G588" s="31">
        <v>15.16</v>
      </c>
      <c r="H588" s="4">
        <v>14.9</v>
      </c>
      <c r="I588" s="31">
        <v>0.32</v>
      </c>
      <c r="J588" s="31">
        <v>0.11</v>
      </c>
      <c r="K588" s="4">
        <v>17.62</v>
      </c>
    </row>
    <row r="589" spans="1:11" x14ac:dyDescent="0.3">
      <c r="A589" s="31" t="s">
        <v>275</v>
      </c>
      <c r="B589" s="31" t="s">
        <v>263</v>
      </c>
      <c r="C589" s="31" t="s">
        <v>268</v>
      </c>
      <c r="D589" s="4"/>
      <c r="E589" s="31">
        <v>0.02</v>
      </c>
      <c r="F589" s="31">
        <v>53.73</v>
      </c>
      <c r="G589" s="31">
        <v>13.52</v>
      </c>
      <c r="H589" s="4">
        <v>13.6</v>
      </c>
      <c r="I589" s="31">
        <v>0.35</v>
      </c>
      <c r="J589" s="31">
        <v>0.1</v>
      </c>
      <c r="K589" s="4">
        <v>18.64</v>
      </c>
    </row>
    <row r="590" spans="1:11" x14ac:dyDescent="0.3">
      <c r="A590" s="31" t="s">
        <v>275</v>
      </c>
      <c r="B590" s="31" t="s">
        <v>263</v>
      </c>
      <c r="C590" s="31" t="s">
        <v>268</v>
      </c>
      <c r="D590" s="4"/>
      <c r="E590" s="31">
        <v>0.04</v>
      </c>
      <c r="F590" s="31">
        <v>49.56</v>
      </c>
      <c r="G590" s="31">
        <v>17.010000000000002</v>
      </c>
      <c r="H590" s="4">
        <v>14.64</v>
      </c>
      <c r="I590" s="31">
        <v>0.31</v>
      </c>
      <c r="J590" s="31">
        <v>0.11</v>
      </c>
      <c r="K590" s="4">
        <v>17.72</v>
      </c>
    </row>
    <row r="591" spans="1:11" x14ac:dyDescent="0.3">
      <c r="A591" s="31" t="s">
        <v>275</v>
      </c>
      <c r="B591" s="31" t="s">
        <v>263</v>
      </c>
      <c r="C591" s="31" t="s">
        <v>268</v>
      </c>
      <c r="D591" s="4"/>
      <c r="E591" s="31">
        <v>0.06</v>
      </c>
      <c r="F591" s="31">
        <v>45.1</v>
      </c>
      <c r="G591" s="31">
        <v>20.86</v>
      </c>
      <c r="H591" s="4">
        <v>16.739999999999998</v>
      </c>
      <c r="I591" s="31">
        <v>0.26</v>
      </c>
      <c r="J591" s="31">
        <v>0.12</v>
      </c>
      <c r="K591" s="4">
        <v>16.54</v>
      </c>
    </row>
    <row r="592" spans="1:11" x14ac:dyDescent="0.3">
      <c r="A592" s="31" t="s">
        <v>275</v>
      </c>
      <c r="B592" s="31" t="s">
        <v>263</v>
      </c>
      <c r="C592" s="31" t="s">
        <v>268</v>
      </c>
      <c r="D592" s="4"/>
      <c r="E592" s="31">
        <v>0.23</v>
      </c>
      <c r="F592" s="31">
        <v>20.89</v>
      </c>
      <c r="G592" s="31">
        <v>42.19</v>
      </c>
      <c r="H592" s="4">
        <v>25.73</v>
      </c>
      <c r="I592" s="31">
        <v>0.12</v>
      </c>
      <c r="J592" s="31">
        <v>0.25</v>
      </c>
      <c r="K592" s="4">
        <v>9.3699999999999992</v>
      </c>
    </row>
    <row r="593" spans="1:11" x14ac:dyDescent="0.3">
      <c r="A593" s="31" t="s">
        <v>275</v>
      </c>
      <c r="B593" s="31" t="s">
        <v>263</v>
      </c>
      <c r="C593" s="31" t="s">
        <v>268</v>
      </c>
      <c r="D593" s="4"/>
      <c r="E593" s="31">
        <v>0.06</v>
      </c>
      <c r="F593" s="31">
        <v>46.74</v>
      </c>
      <c r="G593" s="31">
        <v>19.68</v>
      </c>
      <c r="H593" s="4">
        <v>15.96</v>
      </c>
      <c r="I593" s="31">
        <v>0.28000000000000003</v>
      </c>
      <c r="J593" s="31">
        <v>0.11</v>
      </c>
      <c r="K593" s="4">
        <v>16.829999999999998</v>
      </c>
    </row>
    <row r="594" spans="1:11" x14ac:dyDescent="0.3">
      <c r="A594" s="31" t="s">
        <v>275</v>
      </c>
      <c r="B594" s="31" t="s">
        <v>263</v>
      </c>
      <c r="C594" s="31" t="s">
        <v>268</v>
      </c>
      <c r="D594" s="4"/>
      <c r="E594" s="31">
        <v>0.05</v>
      </c>
      <c r="F594" s="31">
        <v>47.66</v>
      </c>
      <c r="G594" s="31">
        <v>18.59</v>
      </c>
      <c r="H594" s="4">
        <v>15.81</v>
      </c>
      <c r="I594" s="31">
        <v>0.3</v>
      </c>
      <c r="J594" s="31">
        <v>0.11</v>
      </c>
      <c r="K594" s="4">
        <v>17.010000000000002</v>
      </c>
    </row>
    <row r="595" spans="1:11" x14ac:dyDescent="0.3">
      <c r="A595" s="31" t="s">
        <v>275</v>
      </c>
      <c r="B595" s="31" t="s">
        <v>263</v>
      </c>
      <c r="C595" s="31" t="s">
        <v>268</v>
      </c>
      <c r="D595" s="4"/>
      <c r="E595" s="31">
        <v>0.03</v>
      </c>
      <c r="F595" s="31">
        <v>52.06</v>
      </c>
      <c r="G595" s="31">
        <v>14.66</v>
      </c>
      <c r="H595" s="4">
        <v>14.21</v>
      </c>
      <c r="I595" s="31">
        <v>0.34</v>
      </c>
      <c r="J595" s="31">
        <v>0.09</v>
      </c>
      <c r="K595" s="4">
        <v>18</v>
      </c>
    </row>
    <row r="596" spans="1:11" x14ac:dyDescent="0.3">
      <c r="A596" s="31" t="s">
        <v>275</v>
      </c>
      <c r="B596" s="31" t="s">
        <v>263</v>
      </c>
      <c r="C596" s="31" t="s">
        <v>268</v>
      </c>
      <c r="D596" s="4"/>
      <c r="E596" s="31">
        <v>0.04</v>
      </c>
      <c r="F596" s="31">
        <v>53.9</v>
      </c>
      <c r="G596" s="31">
        <v>12.96</v>
      </c>
      <c r="H596" s="4">
        <v>13.48</v>
      </c>
      <c r="I596" s="31">
        <v>0.38</v>
      </c>
      <c r="J596" s="31">
        <v>0.09</v>
      </c>
      <c r="K596" s="4">
        <v>18.64</v>
      </c>
    </row>
    <row r="597" spans="1:11" x14ac:dyDescent="0.3">
      <c r="A597" s="31" t="s">
        <v>275</v>
      </c>
      <c r="B597" s="31" t="s">
        <v>263</v>
      </c>
      <c r="C597" s="31" t="s">
        <v>268</v>
      </c>
      <c r="D597" s="4"/>
      <c r="E597" s="31">
        <v>0.04</v>
      </c>
      <c r="F597" s="31">
        <v>54.69</v>
      </c>
      <c r="G597" s="31">
        <v>12.15</v>
      </c>
      <c r="H597" s="4">
        <v>13.35</v>
      </c>
      <c r="I597" s="31">
        <v>0.39</v>
      </c>
      <c r="J597" s="31">
        <v>0.09</v>
      </c>
      <c r="K597" s="4">
        <v>18.84</v>
      </c>
    </row>
    <row r="598" spans="1:11" x14ac:dyDescent="0.3">
      <c r="A598" s="31" t="s">
        <v>276</v>
      </c>
      <c r="B598" s="31" t="s">
        <v>263</v>
      </c>
      <c r="C598" s="31" t="s">
        <v>268</v>
      </c>
      <c r="D598" s="4">
        <v>0.14000000000000001</v>
      </c>
      <c r="E598" s="31">
        <v>0.04</v>
      </c>
      <c r="F598" s="31">
        <v>49.1</v>
      </c>
      <c r="G598" s="31">
        <v>15.38</v>
      </c>
      <c r="H598" s="4">
        <v>15.36</v>
      </c>
      <c r="I598" s="31">
        <v>0.35</v>
      </c>
      <c r="J598" s="31">
        <v>0.11</v>
      </c>
      <c r="K598" s="4">
        <v>18.18</v>
      </c>
    </row>
    <row r="599" spans="1:11" x14ac:dyDescent="0.3">
      <c r="A599" s="31" t="s">
        <v>276</v>
      </c>
      <c r="B599" s="31" t="s">
        <v>263</v>
      </c>
      <c r="C599" s="31" t="s">
        <v>268</v>
      </c>
      <c r="D599" s="4"/>
      <c r="E599" s="31">
        <v>0.06</v>
      </c>
      <c r="F599" s="31">
        <v>46.17</v>
      </c>
      <c r="G599" s="31">
        <v>17.63</v>
      </c>
      <c r="H599" s="4">
        <v>16.27</v>
      </c>
      <c r="I599" s="31">
        <v>0.35</v>
      </c>
      <c r="J599" s="31">
        <v>0.1</v>
      </c>
      <c r="K599" s="4">
        <v>17.04</v>
      </c>
    </row>
    <row r="600" spans="1:11" x14ac:dyDescent="0.3">
      <c r="A600" s="31" t="s">
        <v>276</v>
      </c>
      <c r="B600" s="31" t="s">
        <v>263</v>
      </c>
      <c r="C600" s="31" t="s">
        <v>268</v>
      </c>
      <c r="D600" s="4"/>
      <c r="E600" s="31">
        <v>0.08</v>
      </c>
      <c r="F600" s="31">
        <v>41.5</v>
      </c>
      <c r="G600" s="31">
        <v>22.43</v>
      </c>
      <c r="H600" s="4">
        <v>18.02</v>
      </c>
      <c r="I600" s="31">
        <v>0.28000000000000003</v>
      </c>
      <c r="J600" s="31">
        <v>0.14000000000000001</v>
      </c>
      <c r="K600" s="4">
        <v>15.75</v>
      </c>
    </row>
    <row r="601" spans="1:11" x14ac:dyDescent="0.3">
      <c r="A601" s="31" t="s">
        <v>276</v>
      </c>
      <c r="B601" s="31" t="s">
        <v>263</v>
      </c>
      <c r="C601" s="31" t="s">
        <v>268</v>
      </c>
      <c r="D601" s="4"/>
      <c r="E601" s="31">
        <v>0.13</v>
      </c>
      <c r="F601" s="31">
        <v>35.33</v>
      </c>
      <c r="G601" s="31">
        <v>27.97</v>
      </c>
      <c r="H601" s="4">
        <v>20.77</v>
      </c>
      <c r="I601" s="31">
        <v>0.24</v>
      </c>
      <c r="J601" s="31">
        <v>0.17</v>
      </c>
      <c r="K601" s="4">
        <v>14.06</v>
      </c>
    </row>
    <row r="602" spans="1:11" x14ac:dyDescent="0.3">
      <c r="A602" s="31" t="s">
        <v>276</v>
      </c>
      <c r="B602" s="31" t="s">
        <v>263</v>
      </c>
      <c r="C602" s="31" t="s">
        <v>268</v>
      </c>
      <c r="D602" s="4"/>
      <c r="E602" s="31">
        <v>0.18</v>
      </c>
      <c r="F602" s="31">
        <v>31.48</v>
      </c>
      <c r="G602" s="31">
        <v>30.66</v>
      </c>
      <c r="H602" s="4">
        <v>22.63</v>
      </c>
      <c r="I602" s="31">
        <v>0.22</v>
      </c>
      <c r="J602" s="31">
        <v>0.21</v>
      </c>
      <c r="K602" s="4">
        <v>12.88</v>
      </c>
    </row>
    <row r="603" spans="1:11" x14ac:dyDescent="0.3">
      <c r="A603" s="31" t="s">
        <v>276</v>
      </c>
      <c r="B603" s="31" t="s">
        <v>263</v>
      </c>
      <c r="C603" s="31" t="s">
        <v>268</v>
      </c>
      <c r="D603" s="4"/>
      <c r="E603" s="31">
        <v>0.18</v>
      </c>
      <c r="F603" s="31">
        <v>30.28</v>
      </c>
      <c r="G603" s="31">
        <v>32.18</v>
      </c>
      <c r="H603" s="4">
        <v>23.21</v>
      </c>
      <c r="I603" s="31">
        <v>0.22</v>
      </c>
      <c r="J603" s="31">
        <v>0.2</v>
      </c>
      <c r="K603" s="4">
        <v>12.55</v>
      </c>
    </row>
    <row r="604" spans="1:11" x14ac:dyDescent="0.3">
      <c r="A604" s="31" t="s">
        <v>276</v>
      </c>
      <c r="B604" s="31" t="s">
        <v>263</v>
      </c>
      <c r="C604" s="31" t="s">
        <v>268</v>
      </c>
      <c r="D604" s="4"/>
      <c r="E604" s="31">
        <v>0.18</v>
      </c>
      <c r="F604" s="31">
        <v>29.32</v>
      </c>
      <c r="G604" s="31">
        <v>32.369999999999997</v>
      </c>
      <c r="H604" s="4">
        <v>23.38</v>
      </c>
      <c r="I604" s="31">
        <v>0.21</v>
      </c>
      <c r="J604" s="31">
        <v>0.2</v>
      </c>
      <c r="K604" s="4">
        <v>12.33</v>
      </c>
    </row>
    <row r="605" spans="1:11" x14ac:dyDescent="0.3">
      <c r="A605" s="31" t="s">
        <v>276</v>
      </c>
      <c r="B605" s="31" t="s">
        <v>263</v>
      </c>
      <c r="C605" s="31" t="s">
        <v>268</v>
      </c>
      <c r="D605" s="4"/>
      <c r="E605" s="31">
        <v>0.19</v>
      </c>
      <c r="F605" s="31">
        <v>29.42</v>
      </c>
      <c r="G605" s="31">
        <v>32.25</v>
      </c>
      <c r="H605" s="4">
        <v>23.15</v>
      </c>
      <c r="I605" s="31">
        <v>0.2</v>
      </c>
      <c r="J605" s="31">
        <v>0.19</v>
      </c>
      <c r="K605" s="4">
        <v>12.35</v>
      </c>
    </row>
    <row r="606" spans="1:11" x14ac:dyDescent="0.3">
      <c r="A606" s="31" t="s">
        <v>276</v>
      </c>
      <c r="B606" s="31" t="s">
        <v>263</v>
      </c>
      <c r="C606" s="31" t="s">
        <v>268</v>
      </c>
      <c r="D606" s="4"/>
      <c r="E606" s="31">
        <v>0.19</v>
      </c>
      <c r="F606" s="31">
        <v>29.02</v>
      </c>
      <c r="G606" s="31">
        <v>32.78</v>
      </c>
      <c r="H606" s="4">
        <v>23.27</v>
      </c>
      <c r="I606" s="31">
        <v>0.21</v>
      </c>
      <c r="J606" s="31">
        <v>0.21</v>
      </c>
      <c r="K606" s="4">
        <v>12.21</v>
      </c>
    </row>
    <row r="607" spans="1:11" x14ac:dyDescent="0.3">
      <c r="A607" s="31" t="s">
        <v>276</v>
      </c>
      <c r="B607" s="31" t="s">
        <v>263</v>
      </c>
      <c r="C607" s="31" t="s">
        <v>268</v>
      </c>
      <c r="D607" s="4"/>
      <c r="E607" s="31">
        <v>0.18</v>
      </c>
      <c r="F607" s="31">
        <v>29.11</v>
      </c>
      <c r="G607" s="31">
        <v>32.630000000000003</v>
      </c>
      <c r="H607" s="4">
        <v>23.57</v>
      </c>
      <c r="I607" s="31">
        <v>0.2</v>
      </c>
      <c r="J607" s="31">
        <v>0.19</v>
      </c>
      <c r="K607" s="4">
        <v>12.39</v>
      </c>
    </row>
    <row r="608" spans="1:11" x14ac:dyDescent="0.3">
      <c r="A608" s="31" t="s">
        <v>276</v>
      </c>
      <c r="B608" s="31" t="s">
        <v>263</v>
      </c>
      <c r="C608" s="31" t="s">
        <v>268</v>
      </c>
      <c r="D608" s="4"/>
      <c r="E608" s="31">
        <v>0.14000000000000001</v>
      </c>
      <c r="F608" s="31">
        <v>36.17</v>
      </c>
      <c r="G608" s="31">
        <v>26.82</v>
      </c>
      <c r="H608" s="4">
        <v>20.440000000000001</v>
      </c>
      <c r="I608" s="31">
        <v>0.26</v>
      </c>
      <c r="J608" s="31">
        <v>0.16</v>
      </c>
      <c r="K608" s="4">
        <v>14.4</v>
      </c>
    </row>
    <row r="609" spans="1:11" x14ac:dyDescent="0.3">
      <c r="A609" s="31" t="s">
        <v>276</v>
      </c>
      <c r="B609" s="31" t="s">
        <v>263</v>
      </c>
      <c r="C609" s="31" t="s">
        <v>268</v>
      </c>
      <c r="D609" s="4"/>
      <c r="E609" s="31">
        <v>0.23</v>
      </c>
      <c r="F609" s="31">
        <v>33.450000000000003</v>
      </c>
      <c r="G609" s="31">
        <v>27.99</v>
      </c>
      <c r="H609" s="4">
        <v>22.3</v>
      </c>
      <c r="I609" s="31">
        <v>0.28000000000000003</v>
      </c>
      <c r="J609" s="31">
        <v>0.16</v>
      </c>
      <c r="K609" s="4">
        <v>13.88</v>
      </c>
    </row>
    <row r="610" spans="1:11" x14ac:dyDescent="0.3">
      <c r="A610" s="31" t="s">
        <v>276</v>
      </c>
      <c r="B610" s="31" t="s">
        <v>263</v>
      </c>
      <c r="C610" s="31" t="s">
        <v>268</v>
      </c>
      <c r="D610" s="4"/>
      <c r="E610" s="31">
        <v>0.26</v>
      </c>
      <c r="F610" s="31">
        <v>31.8</v>
      </c>
      <c r="G610" s="31">
        <v>28.82</v>
      </c>
      <c r="H610" s="4">
        <v>23.33</v>
      </c>
      <c r="I610" s="31">
        <v>0.28000000000000003</v>
      </c>
      <c r="J610" s="31">
        <v>0.18</v>
      </c>
      <c r="K610" s="4">
        <v>13.33</v>
      </c>
    </row>
    <row r="611" spans="1:11" x14ac:dyDescent="0.3">
      <c r="A611" s="31" t="s">
        <v>276</v>
      </c>
      <c r="B611" s="31" t="s">
        <v>263</v>
      </c>
      <c r="C611" s="31" t="s">
        <v>268</v>
      </c>
      <c r="D611" s="4"/>
      <c r="E611" s="31">
        <v>0.28000000000000003</v>
      </c>
      <c r="F611" s="31">
        <v>28.02</v>
      </c>
      <c r="G611" s="31">
        <v>32.5</v>
      </c>
      <c r="H611" s="4">
        <v>24.73</v>
      </c>
      <c r="I611" s="31">
        <v>0.24</v>
      </c>
      <c r="J611" s="31">
        <v>0.21</v>
      </c>
      <c r="K611" s="4">
        <v>12.27</v>
      </c>
    </row>
    <row r="612" spans="1:11" x14ac:dyDescent="0.3">
      <c r="A612" s="31" t="s">
        <v>276</v>
      </c>
      <c r="B612" s="31" t="s">
        <v>263</v>
      </c>
      <c r="C612" s="31" t="s">
        <v>268</v>
      </c>
      <c r="D612" s="4"/>
      <c r="E612" s="31">
        <v>0.38</v>
      </c>
      <c r="F612" s="31">
        <v>23.12</v>
      </c>
      <c r="G612" s="31">
        <v>36.56</v>
      </c>
      <c r="H612" s="4">
        <v>26.83</v>
      </c>
      <c r="I612" s="31">
        <v>0.22</v>
      </c>
      <c r="J612" s="31">
        <v>0.22</v>
      </c>
      <c r="K612" s="4">
        <v>10.78</v>
      </c>
    </row>
    <row r="613" spans="1:11" x14ac:dyDescent="0.3">
      <c r="A613" s="31" t="s">
        <v>276</v>
      </c>
      <c r="B613" s="31" t="s">
        <v>263</v>
      </c>
      <c r="C613" s="31" t="s">
        <v>268</v>
      </c>
      <c r="D613" s="4"/>
      <c r="E613" s="31">
        <v>0.39</v>
      </c>
      <c r="F613" s="31">
        <v>21.08</v>
      </c>
      <c r="G613" s="31">
        <v>38.19</v>
      </c>
      <c r="H613" s="4">
        <v>27.35</v>
      </c>
      <c r="I613" s="31">
        <v>0.21</v>
      </c>
      <c r="J613" s="31">
        <v>0.25</v>
      </c>
      <c r="K613" s="4">
        <v>10.28</v>
      </c>
    </row>
    <row r="614" spans="1:11" x14ac:dyDescent="0.3">
      <c r="A614" s="31" t="s">
        <v>276</v>
      </c>
      <c r="B614" s="31" t="s">
        <v>263</v>
      </c>
      <c r="C614" s="31" t="s">
        <v>268</v>
      </c>
      <c r="D614" s="4"/>
      <c r="E614" s="31">
        <v>0.14000000000000001</v>
      </c>
      <c r="F614" s="31">
        <v>23.1</v>
      </c>
      <c r="G614" s="31">
        <v>36.369999999999997</v>
      </c>
      <c r="H614" s="4">
        <v>28.58</v>
      </c>
      <c r="I614" s="31">
        <v>0.15</v>
      </c>
      <c r="J614" s="31">
        <v>0.28999999999999998</v>
      </c>
      <c r="K614" s="4">
        <v>9.08</v>
      </c>
    </row>
    <row r="615" spans="1:11" x14ac:dyDescent="0.3">
      <c r="A615" s="31" t="s">
        <v>276</v>
      </c>
      <c r="B615" s="31" t="s">
        <v>263</v>
      </c>
      <c r="C615" s="31" t="s">
        <v>268</v>
      </c>
      <c r="D615" s="4"/>
      <c r="E615" s="31">
        <v>0.16</v>
      </c>
      <c r="F615" s="31">
        <v>22.25</v>
      </c>
      <c r="G615" s="31">
        <v>34.94</v>
      </c>
      <c r="H615" s="4">
        <v>30.16</v>
      </c>
      <c r="I615" s="31">
        <v>0.16</v>
      </c>
      <c r="J615" s="31">
        <v>0.3</v>
      </c>
      <c r="K615" s="4">
        <v>8.42</v>
      </c>
    </row>
    <row r="616" spans="1:11" x14ac:dyDescent="0.3">
      <c r="A616" s="31" t="s">
        <v>276</v>
      </c>
      <c r="B616" s="31" t="s">
        <v>263</v>
      </c>
      <c r="C616" s="31" t="s">
        <v>268</v>
      </c>
      <c r="D616" s="4"/>
      <c r="E616" s="31">
        <v>0.27</v>
      </c>
      <c r="F616" s="31">
        <v>29.89</v>
      </c>
      <c r="G616" s="31">
        <v>30.73</v>
      </c>
      <c r="H616" s="4">
        <v>24.35</v>
      </c>
      <c r="I616" s="31">
        <v>0.24</v>
      </c>
      <c r="J616" s="31">
        <v>0.19</v>
      </c>
      <c r="K616" s="4">
        <v>12.53</v>
      </c>
    </row>
    <row r="617" spans="1:11" x14ac:dyDescent="0.3">
      <c r="A617" s="31" t="s">
        <v>276</v>
      </c>
      <c r="B617" s="31" t="s">
        <v>263</v>
      </c>
      <c r="C617" s="31" t="s">
        <v>268</v>
      </c>
      <c r="D617" s="4"/>
      <c r="E617" s="31">
        <v>0.24</v>
      </c>
      <c r="F617" s="31">
        <v>31.02</v>
      </c>
      <c r="G617" s="31">
        <v>29.81</v>
      </c>
      <c r="H617" s="4">
        <v>23.78</v>
      </c>
      <c r="I617" s="31">
        <v>0.25</v>
      </c>
      <c r="J617" s="31">
        <v>0.19</v>
      </c>
      <c r="K617" s="4">
        <v>12.74</v>
      </c>
    </row>
    <row r="618" spans="1:11" x14ac:dyDescent="0.3">
      <c r="A618" s="31" t="s">
        <v>276</v>
      </c>
      <c r="B618" s="31" t="s">
        <v>263</v>
      </c>
      <c r="C618" s="31" t="s">
        <v>268</v>
      </c>
      <c r="D618" s="4"/>
      <c r="E618" s="31">
        <v>0.21</v>
      </c>
      <c r="F618" s="31">
        <v>33.729999999999997</v>
      </c>
      <c r="G618" s="31">
        <v>27.78</v>
      </c>
      <c r="H618" s="4">
        <v>22.38</v>
      </c>
      <c r="I618" s="31">
        <v>0.27</v>
      </c>
      <c r="J618" s="31">
        <v>0.18</v>
      </c>
      <c r="K618" s="4">
        <v>13.69</v>
      </c>
    </row>
    <row r="619" spans="1:11" x14ac:dyDescent="0.3">
      <c r="A619" s="31" t="s">
        <v>276</v>
      </c>
      <c r="B619" s="31" t="s">
        <v>263</v>
      </c>
      <c r="C619" s="31" t="s">
        <v>268</v>
      </c>
      <c r="D619" s="4"/>
      <c r="E619" s="31">
        <v>0.2</v>
      </c>
      <c r="F619" s="31">
        <v>35.21</v>
      </c>
      <c r="G619" s="31">
        <v>26.66</v>
      </c>
      <c r="H619" s="4">
        <v>22.08</v>
      </c>
      <c r="I619" s="31">
        <v>0.28000000000000003</v>
      </c>
      <c r="J619" s="31">
        <v>0.19</v>
      </c>
      <c r="K619" s="4">
        <v>13.8</v>
      </c>
    </row>
    <row r="620" spans="1:11" x14ac:dyDescent="0.3">
      <c r="A620" s="31" t="s">
        <v>276</v>
      </c>
      <c r="B620" s="31" t="s">
        <v>263</v>
      </c>
      <c r="C620" s="31" t="s">
        <v>268</v>
      </c>
      <c r="D620" s="4"/>
      <c r="E620" s="31">
        <v>0.11</v>
      </c>
      <c r="F620" s="31">
        <v>33.39</v>
      </c>
      <c r="G620" s="31">
        <v>28.93</v>
      </c>
      <c r="H620" s="4">
        <v>21.7</v>
      </c>
      <c r="I620" s="31">
        <v>0.2</v>
      </c>
      <c r="J620" s="31">
        <v>0.17</v>
      </c>
      <c r="K620" s="4">
        <v>13.39</v>
      </c>
    </row>
    <row r="621" spans="1:11" x14ac:dyDescent="0.3">
      <c r="A621" s="31" t="s">
        <v>276</v>
      </c>
      <c r="B621" s="31" t="s">
        <v>263</v>
      </c>
      <c r="C621" s="31" t="s">
        <v>268</v>
      </c>
      <c r="D621" s="4"/>
      <c r="E621" s="31">
        <v>0.06</v>
      </c>
      <c r="F621" s="31">
        <v>40.04</v>
      </c>
      <c r="G621" s="31">
        <v>23.63</v>
      </c>
      <c r="H621" s="4">
        <v>19.13</v>
      </c>
      <c r="I621" s="31">
        <v>0.25</v>
      </c>
      <c r="J621" s="31">
        <v>0.13</v>
      </c>
      <c r="K621" s="4">
        <v>15.29</v>
      </c>
    </row>
    <row r="622" spans="1:11" x14ac:dyDescent="0.3">
      <c r="A622" s="31" t="s">
        <v>276</v>
      </c>
      <c r="B622" s="31" t="s">
        <v>263</v>
      </c>
      <c r="C622" s="31" t="s">
        <v>268</v>
      </c>
      <c r="D622" s="4"/>
      <c r="E622" s="31">
        <v>0.04</v>
      </c>
      <c r="F622" s="31">
        <v>46.47</v>
      </c>
      <c r="G622" s="31">
        <v>18.79</v>
      </c>
      <c r="H622" s="4">
        <v>15.54</v>
      </c>
      <c r="I622" s="31">
        <v>0.28999999999999998</v>
      </c>
      <c r="J622" s="31">
        <v>0.1</v>
      </c>
      <c r="K622" s="4">
        <v>17.34</v>
      </c>
    </row>
    <row r="623" spans="1:11" x14ac:dyDescent="0.3">
      <c r="A623" s="31" t="s">
        <v>276</v>
      </c>
      <c r="B623" s="31" t="s">
        <v>263</v>
      </c>
      <c r="C623" s="31" t="s">
        <v>268</v>
      </c>
      <c r="D623" s="4"/>
      <c r="E623" s="31">
        <v>0.02</v>
      </c>
      <c r="F623" s="31">
        <v>50.72</v>
      </c>
      <c r="G623" s="31">
        <v>15.18</v>
      </c>
      <c r="H623" s="4">
        <v>13.62</v>
      </c>
      <c r="I623" s="31">
        <v>0.37</v>
      </c>
      <c r="J623" s="31">
        <v>0.08</v>
      </c>
      <c r="K623" s="4">
        <v>18.82</v>
      </c>
    </row>
    <row r="624" spans="1:11" x14ac:dyDescent="0.3">
      <c r="A624" s="31" t="s">
        <v>276</v>
      </c>
      <c r="B624" s="31" t="s">
        <v>263</v>
      </c>
      <c r="C624" s="31" t="s">
        <v>268</v>
      </c>
      <c r="D624" s="4"/>
      <c r="E624" s="31">
        <v>0.05</v>
      </c>
      <c r="F624" s="31">
        <v>46.68</v>
      </c>
      <c r="G624" s="31">
        <v>17.82</v>
      </c>
      <c r="H624" s="4">
        <v>15.31</v>
      </c>
      <c r="I624" s="31">
        <v>0.32</v>
      </c>
      <c r="J624" s="31">
        <v>0.11</v>
      </c>
      <c r="K624" s="4">
        <v>17.649999999999999</v>
      </c>
    </row>
    <row r="625" spans="1:11" x14ac:dyDescent="0.3">
      <c r="A625" s="31" t="s">
        <v>276</v>
      </c>
      <c r="B625" s="31" t="s">
        <v>263</v>
      </c>
      <c r="C625" s="31" t="s">
        <v>268</v>
      </c>
      <c r="D625" s="4"/>
      <c r="E625" s="31">
        <v>0.05</v>
      </c>
      <c r="F625" s="31">
        <v>48.18</v>
      </c>
      <c r="G625" s="31">
        <v>16.09</v>
      </c>
      <c r="H625" s="4">
        <v>14.97</v>
      </c>
      <c r="I625" s="31">
        <v>0.35</v>
      </c>
      <c r="J625" s="31">
        <v>0.1</v>
      </c>
      <c r="K625" s="4">
        <v>17.96</v>
      </c>
    </row>
    <row r="626" spans="1:11" x14ac:dyDescent="0.3">
      <c r="A626" s="31" t="s">
        <v>276</v>
      </c>
      <c r="B626" s="31" t="s">
        <v>263</v>
      </c>
      <c r="C626" s="31" t="s">
        <v>268</v>
      </c>
      <c r="D626" s="4"/>
      <c r="E626" s="31">
        <v>0.06</v>
      </c>
      <c r="F626" s="31">
        <v>45.55</v>
      </c>
      <c r="G626" s="31">
        <v>18.190000000000001</v>
      </c>
      <c r="H626" s="4">
        <v>15.9</v>
      </c>
      <c r="I626" s="31">
        <v>0.33</v>
      </c>
      <c r="J626" s="31">
        <v>0.11</v>
      </c>
      <c r="K626" s="4">
        <v>17.38</v>
      </c>
    </row>
    <row r="627" spans="1:11" x14ac:dyDescent="0.3">
      <c r="A627" s="31" t="s">
        <v>276</v>
      </c>
      <c r="B627" s="31" t="s">
        <v>263</v>
      </c>
      <c r="C627" s="31" t="s">
        <v>268</v>
      </c>
      <c r="D627" s="4"/>
      <c r="E627" s="31">
        <v>0.21</v>
      </c>
      <c r="F627" s="31">
        <v>26.93</v>
      </c>
      <c r="G627" s="31">
        <v>34.28</v>
      </c>
      <c r="H627" s="4">
        <v>23.75</v>
      </c>
      <c r="I627" s="31">
        <v>0.22</v>
      </c>
      <c r="J627" s="31">
        <v>0.2</v>
      </c>
      <c r="K627" s="4">
        <v>12.42</v>
      </c>
    </row>
    <row r="628" spans="1:11" x14ac:dyDescent="0.3">
      <c r="A628" s="31" t="s">
        <v>276</v>
      </c>
      <c r="B628" s="31" t="s">
        <v>263</v>
      </c>
      <c r="C628" s="31" t="s">
        <v>268</v>
      </c>
      <c r="D628" s="4"/>
      <c r="E628" s="31">
        <v>0.23</v>
      </c>
      <c r="F628" s="31">
        <v>13.77</v>
      </c>
      <c r="G628" s="31">
        <v>47.83</v>
      </c>
      <c r="H628" s="4">
        <v>27.1</v>
      </c>
      <c r="I628" s="31">
        <v>0.09</v>
      </c>
      <c r="J628" s="31">
        <v>0.32</v>
      </c>
      <c r="K628" s="4">
        <v>8.73</v>
      </c>
    </row>
    <row r="629" spans="1:11" x14ac:dyDescent="0.3">
      <c r="A629" s="31" t="s">
        <v>276</v>
      </c>
      <c r="B629" s="31" t="s">
        <v>263</v>
      </c>
      <c r="C629" s="31" t="s">
        <v>268</v>
      </c>
      <c r="D629" s="4"/>
      <c r="E629" s="31">
        <v>0.15</v>
      </c>
      <c r="F629" s="31">
        <v>7.85</v>
      </c>
      <c r="G629" s="31">
        <v>55.91</v>
      </c>
      <c r="H629" s="4">
        <v>26.14</v>
      </c>
      <c r="I629" s="31">
        <v>0.05</v>
      </c>
      <c r="J629" s="31">
        <v>0.33</v>
      </c>
      <c r="K629" s="4">
        <v>7.18</v>
      </c>
    </row>
    <row r="630" spans="1:11" x14ac:dyDescent="0.3">
      <c r="A630" s="31" t="s">
        <v>276</v>
      </c>
      <c r="B630" s="31" t="s">
        <v>263</v>
      </c>
      <c r="C630" s="31" t="s">
        <v>268</v>
      </c>
      <c r="D630" s="4"/>
      <c r="E630" s="31">
        <v>0.02</v>
      </c>
      <c r="F630" s="31">
        <v>53.38</v>
      </c>
      <c r="G630" s="31">
        <v>10.69</v>
      </c>
      <c r="H630" s="4">
        <v>13.07</v>
      </c>
      <c r="I630" s="31">
        <v>0.42</v>
      </c>
      <c r="J630" s="31">
        <v>0.08</v>
      </c>
      <c r="K630" s="4">
        <v>19.37</v>
      </c>
    </row>
    <row r="631" spans="1:11" x14ac:dyDescent="0.3">
      <c r="A631" s="31" t="s">
        <v>276</v>
      </c>
      <c r="B631" s="31" t="s">
        <v>263</v>
      </c>
      <c r="C631" s="31" t="s">
        <v>268</v>
      </c>
      <c r="D631" s="4"/>
      <c r="E631" s="31">
        <v>0.04</v>
      </c>
      <c r="F631" s="31">
        <v>54.81</v>
      </c>
      <c r="G631" s="31">
        <v>9.1300000000000008</v>
      </c>
      <c r="H631" s="4">
        <v>12.64</v>
      </c>
      <c r="I631" s="31">
        <v>0.47</v>
      </c>
      <c r="J631" s="31">
        <v>0.09</v>
      </c>
      <c r="K631" s="4">
        <v>19.690000000000001</v>
      </c>
    </row>
    <row r="632" spans="1:11" x14ac:dyDescent="0.3">
      <c r="A632" s="31" t="s">
        <v>276</v>
      </c>
      <c r="B632" s="31" t="s">
        <v>263</v>
      </c>
      <c r="C632" s="31" t="s">
        <v>268</v>
      </c>
      <c r="D632" s="4"/>
      <c r="E632" s="31">
        <v>0.02</v>
      </c>
      <c r="F632" s="31">
        <v>52.58</v>
      </c>
      <c r="G632" s="31">
        <v>11.76</v>
      </c>
      <c r="H632" s="4">
        <v>14.24</v>
      </c>
      <c r="I632" s="31">
        <v>0.4</v>
      </c>
      <c r="J632" s="31">
        <v>0.1</v>
      </c>
      <c r="K632" s="4">
        <v>18.45</v>
      </c>
    </row>
    <row r="633" spans="1:11" x14ac:dyDescent="0.3">
      <c r="A633" s="31" t="s">
        <v>276</v>
      </c>
      <c r="B633" s="31" t="s">
        <v>263</v>
      </c>
      <c r="C633" s="31" t="s">
        <v>268</v>
      </c>
      <c r="D633" s="4"/>
      <c r="E633" s="31">
        <v>0.03</v>
      </c>
      <c r="F633" s="31">
        <v>55.9</v>
      </c>
      <c r="G633" s="31">
        <v>9.92</v>
      </c>
      <c r="H633" s="4">
        <v>13.12</v>
      </c>
      <c r="I633" s="31">
        <v>0.46</v>
      </c>
      <c r="J633" s="31">
        <v>0.09</v>
      </c>
      <c r="K633" s="4">
        <v>19.420000000000002</v>
      </c>
    </row>
    <row r="634" spans="1:11" x14ac:dyDescent="0.3">
      <c r="A634" s="31" t="s">
        <v>276</v>
      </c>
      <c r="B634" s="31" t="s">
        <v>263</v>
      </c>
      <c r="C634" s="31" t="s">
        <v>268</v>
      </c>
      <c r="D634" s="4"/>
      <c r="E634" s="31">
        <v>0.03</v>
      </c>
      <c r="F634" s="31">
        <v>53.35</v>
      </c>
      <c r="G634" s="31">
        <v>12.08</v>
      </c>
      <c r="H634" s="4">
        <v>14.06</v>
      </c>
      <c r="I634" s="31">
        <v>0.4</v>
      </c>
      <c r="J634" s="31">
        <v>0.09</v>
      </c>
      <c r="K634" s="4">
        <v>18.61</v>
      </c>
    </row>
    <row r="635" spans="1:11" x14ac:dyDescent="0.3">
      <c r="A635" s="31" t="s">
        <v>276</v>
      </c>
      <c r="B635" s="31" t="s">
        <v>263</v>
      </c>
      <c r="C635" s="31" t="s">
        <v>268</v>
      </c>
      <c r="D635" s="4"/>
      <c r="E635" s="31">
        <v>0.02</v>
      </c>
      <c r="F635" s="31">
        <v>55.37</v>
      </c>
      <c r="G635" s="31">
        <v>9.93</v>
      </c>
      <c r="H635" s="4">
        <v>13.42</v>
      </c>
      <c r="I635" s="31">
        <v>0.45</v>
      </c>
      <c r="J635" s="31">
        <v>7.0000000000000007E-2</v>
      </c>
      <c r="K635" s="4">
        <v>19.02</v>
      </c>
    </row>
    <row r="636" spans="1:11" x14ac:dyDescent="0.3">
      <c r="A636" s="31" t="s">
        <v>277</v>
      </c>
      <c r="B636" s="31" t="s">
        <v>263</v>
      </c>
      <c r="C636" s="31" t="s">
        <v>268</v>
      </c>
      <c r="D636" s="4"/>
      <c r="E636" s="31">
        <v>0.03</v>
      </c>
      <c r="F636" s="31">
        <v>29.82</v>
      </c>
      <c r="G636" s="31">
        <v>37.270000000000003</v>
      </c>
      <c r="H636" s="4">
        <v>17.61</v>
      </c>
      <c r="I636" s="31">
        <v>0.06</v>
      </c>
      <c r="J636" s="31">
        <v>0.2</v>
      </c>
      <c r="K636" s="4">
        <v>12.77</v>
      </c>
    </row>
    <row r="637" spans="1:11" x14ac:dyDescent="0.3">
      <c r="A637" s="31" t="s">
        <v>277</v>
      </c>
      <c r="B637" s="31" t="s">
        <v>263</v>
      </c>
      <c r="C637" s="31" t="s">
        <v>268</v>
      </c>
      <c r="D637" s="4"/>
      <c r="E637" s="31">
        <v>0.04</v>
      </c>
      <c r="F637" s="31">
        <v>32.18</v>
      </c>
      <c r="G637" s="31">
        <v>35.83</v>
      </c>
      <c r="H637" s="4">
        <v>16.8</v>
      </c>
      <c r="I637" s="31">
        <v>7.0000000000000007E-2</v>
      </c>
      <c r="J637" s="31">
        <v>0.2</v>
      </c>
      <c r="K637" s="4">
        <v>13.23</v>
      </c>
    </row>
    <row r="638" spans="1:11" x14ac:dyDescent="0.3">
      <c r="A638" s="31" t="s">
        <v>277</v>
      </c>
      <c r="B638" s="31" t="s">
        <v>263</v>
      </c>
      <c r="C638" s="31" t="s">
        <v>268</v>
      </c>
      <c r="D638" s="4"/>
      <c r="E638" s="31">
        <v>0.06</v>
      </c>
      <c r="F638" s="31">
        <v>16.71</v>
      </c>
      <c r="G638" s="31">
        <v>50.7</v>
      </c>
      <c r="H638" s="4">
        <v>21.48</v>
      </c>
      <c r="I638" s="31">
        <v>0.03</v>
      </c>
      <c r="J638" s="31">
        <v>0.32</v>
      </c>
      <c r="K638" s="4">
        <v>9.0299999999999994</v>
      </c>
    </row>
    <row r="639" spans="1:11" x14ac:dyDescent="0.3">
      <c r="A639" s="31" t="s">
        <v>277</v>
      </c>
      <c r="B639" s="31" t="s">
        <v>263</v>
      </c>
      <c r="C639" s="31" t="s">
        <v>268</v>
      </c>
      <c r="D639" s="4"/>
      <c r="E639" s="31">
        <v>7.0000000000000007E-2</v>
      </c>
      <c r="F639" s="31">
        <v>23.33</v>
      </c>
      <c r="G639" s="31">
        <v>44.14</v>
      </c>
      <c r="H639" s="4">
        <v>18.91</v>
      </c>
      <c r="J639" s="31">
        <v>0.25</v>
      </c>
      <c r="K639" s="4">
        <v>11.19</v>
      </c>
    </row>
    <row r="640" spans="1:11" x14ac:dyDescent="0.3">
      <c r="A640" s="31" t="s">
        <v>277</v>
      </c>
      <c r="B640" s="31" t="s">
        <v>263</v>
      </c>
      <c r="C640" s="31" t="s">
        <v>268</v>
      </c>
      <c r="D640" s="4"/>
      <c r="E640" s="31">
        <v>0.06</v>
      </c>
      <c r="F640" s="31">
        <v>10.74</v>
      </c>
      <c r="G640" s="31">
        <v>57.56</v>
      </c>
      <c r="H640" s="4">
        <v>22.08</v>
      </c>
      <c r="J640" s="31">
        <v>0.34</v>
      </c>
      <c r="K640" s="4">
        <v>7.79</v>
      </c>
    </row>
    <row r="641" spans="1:11" x14ac:dyDescent="0.3">
      <c r="A641" s="31" t="s">
        <v>277</v>
      </c>
      <c r="B641" s="31" t="s">
        <v>263</v>
      </c>
      <c r="C641" s="31" t="s">
        <v>268</v>
      </c>
      <c r="D641" s="4"/>
      <c r="E641" s="31">
        <v>7.0000000000000007E-2</v>
      </c>
      <c r="F641" s="31">
        <v>9.14</v>
      </c>
      <c r="G641" s="31">
        <v>59.42</v>
      </c>
      <c r="H641" s="4">
        <v>22.33</v>
      </c>
      <c r="I641" s="31">
        <v>0.02</v>
      </c>
      <c r="J641" s="31">
        <v>0.37</v>
      </c>
      <c r="K641" s="4">
        <v>7.26</v>
      </c>
    </row>
    <row r="642" spans="1:11" x14ac:dyDescent="0.3">
      <c r="A642" s="31" t="s">
        <v>277</v>
      </c>
      <c r="B642" s="31" t="s">
        <v>263</v>
      </c>
      <c r="C642" s="31" t="s">
        <v>268</v>
      </c>
      <c r="D642" s="4"/>
      <c r="E642" s="31">
        <v>0.03</v>
      </c>
      <c r="F642" s="31">
        <v>6.35</v>
      </c>
      <c r="G642" s="31">
        <v>62.33</v>
      </c>
      <c r="H642" s="4">
        <v>22.8</v>
      </c>
      <c r="I642" s="31">
        <v>0.02</v>
      </c>
      <c r="J642" s="31">
        <v>0.39</v>
      </c>
      <c r="K642" s="4">
        <v>6.44</v>
      </c>
    </row>
    <row r="643" spans="1:11" x14ac:dyDescent="0.3">
      <c r="A643" s="31" t="s">
        <v>277</v>
      </c>
      <c r="B643" s="31" t="s">
        <v>263</v>
      </c>
      <c r="C643" s="31" t="s">
        <v>268</v>
      </c>
      <c r="D643" s="4"/>
      <c r="E643" s="31">
        <v>0.06</v>
      </c>
      <c r="F643" s="31">
        <v>8.76</v>
      </c>
      <c r="G643" s="31">
        <v>60.18</v>
      </c>
      <c r="H643" s="4">
        <v>22.66</v>
      </c>
      <c r="I643" s="31">
        <v>0.03</v>
      </c>
      <c r="J643" s="31">
        <v>0.39</v>
      </c>
      <c r="K643" s="4">
        <v>6.92</v>
      </c>
    </row>
    <row r="644" spans="1:11" x14ac:dyDescent="0.3">
      <c r="A644" s="31" t="s">
        <v>277</v>
      </c>
      <c r="B644" s="31" t="s">
        <v>263</v>
      </c>
      <c r="C644" s="31" t="s">
        <v>268</v>
      </c>
      <c r="D644" s="4"/>
      <c r="E644" s="31">
        <v>0.03</v>
      </c>
      <c r="F644" s="31">
        <v>29.83</v>
      </c>
      <c r="G644" s="31">
        <v>37.46</v>
      </c>
      <c r="H644" s="4">
        <v>17.440000000000001</v>
      </c>
      <c r="I644" s="31">
        <v>0.05</v>
      </c>
      <c r="J644" s="31">
        <v>0.18</v>
      </c>
      <c r="K644" s="4">
        <v>12.78</v>
      </c>
    </row>
    <row r="645" spans="1:11" x14ac:dyDescent="0.3">
      <c r="A645" s="31" t="s">
        <v>277</v>
      </c>
      <c r="B645" s="31" t="s">
        <v>263</v>
      </c>
      <c r="C645" s="31" t="s">
        <v>268</v>
      </c>
      <c r="D645" s="4"/>
      <c r="E645" s="31">
        <v>0.09</v>
      </c>
      <c r="F645" s="31">
        <v>6.72</v>
      </c>
      <c r="G645" s="31">
        <v>62.5</v>
      </c>
      <c r="H645" s="4">
        <v>22.01</v>
      </c>
      <c r="J645" s="31">
        <v>0.37</v>
      </c>
      <c r="K645" s="4">
        <v>7.12</v>
      </c>
    </row>
    <row r="646" spans="1:11" x14ac:dyDescent="0.3">
      <c r="A646" s="31" t="s">
        <v>277</v>
      </c>
      <c r="B646" s="31" t="s">
        <v>263</v>
      </c>
      <c r="C646" s="31" t="s">
        <v>268</v>
      </c>
      <c r="D646" s="4"/>
      <c r="E646" s="31">
        <v>0.09</v>
      </c>
      <c r="F646" s="31">
        <v>6.55</v>
      </c>
      <c r="G646" s="31">
        <v>62.57</v>
      </c>
      <c r="H646" s="4">
        <v>22.14</v>
      </c>
      <c r="J646" s="31">
        <v>0.39</v>
      </c>
      <c r="K646" s="4">
        <v>6.91</v>
      </c>
    </row>
    <row r="647" spans="1:11" x14ac:dyDescent="0.3">
      <c r="A647" s="31" t="s">
        <v>277</v>
      </c>
      <c r="B647" s="31" t="s">
        <v>263</v>
      </c>
      <c r="C647" s="31" t="s">
        <v>268</v>
      </c>
      <c r="D647" s="4"/>
      <c r="E647" s="31">
        <v>7.0000000000000007E-2</v>
      </c>
      <c r="F647" s="31">
        <v>6.33</v>
      </c>
      <c r="G647" s="31">
        <v>62.41</v>
      </c>
      <c r="H647" s="4">
        <v>22.12</v>
      </c>
      <c r="I647" s="31">
        <v>0.02</v>
      </c>
      <c r="J647" s="31">
        <v>0.38</v>
      </c>
      <c r="K647" s="4">
        <v>6.88</v>
      </c>
    </row>
    <row r="648" spans="1:11" x14ac:dyDescent="0.3">
      <c r="A648" s="31" t="s">
        <v>277</v>
      </c>
      <c r="B648" s="31" t="s">
        <v>263</v>
      </c>
      <c r="C648" s="31" t="s">
        <v>268</v>
      </c>
      <c r="D648" s="4"/>
      <c r="E648" s="31">
        <v>0.08</v>
      </c>
      <c r="F648" s="31">
        <v>7.37</v>
      </c>
      <c r="G648" s="31">
        <v>61.3</v>
      </c>
      <c r="H648" s="4">
        <v>21.85</v>
      </c>
      <c r="J648" s="31">
        <v>0.37</v>
      </c>
      <c r="K648" s="4">
        <v>7.02</v>
      </c>
    </row>
    <row r="649" spans="1:11" x14ac:dyDescent="0.3">
      <c r="A649" s="31" t="s">
        <v>277</v>
      </c>
      <c r="B649" s="31" t="s">
        <v>263</v>
      </c>
      <c r="C649" s="31" t="s">
        <v>268</v>
      </c>
      <c r="D649" s="4"/>
      <c r="E649" s="31">
        <v>0.08</v>
      </c>
      <c r="F649" s="31">
        <v>13.04</v>
      </c>
      <c r="G649" s="31">
        <v>55.7</v>
      </c>
      <c r="H649" s="4">
        <v>21.03</v>
      </c>
      <c r="I649" s="31">
        <v>0.03</v>
      </c>
      <c r="J649" s="31">
        <v>0.34</v>
      </c>
      <c r="K649" s="4">
        <v>8.4</v>
      </c>
    </row>
    <row r="650" spans="1:11" x14ac:dyDescent="0.3">
      <c r="A650" s="31" t="s">
        <v>277</v>
      </c>
      <c r="B650" s="31" t="s">
        <v>263</v>
      </c>
      <c r="C650" s="31" t="s">
        <v>268</v>
      </c>
      <c r="D650" s="4">
        <v>0.14000000000000001</v>
      </c>
      <c r="E650" s="31">
        <v>0.05</v>
      </c>
      <c r="F650" s="31">
        <v>27.32</v>
      </c>
      <c r="G650" s="31">
        <v>40.28</v>
      </c>
      <c r="H650" s="4">
        <v>17.68</v>
      </c>
      <c r="I650" s="31">
        <v>0.04</v>
      </c>
      <c r="J650" s="31">
        <v>0.22</v>
      </c>
      <c r="K650" s="4">
        <v>12.49</v>
      </c>
    </row>
    <row r="651" spans="1:11" x14ac:dyDescent="0.3">
      <c r="A651" s="31" t="s">
        <v>277</v>
      </c>
      <c r="B651" s="31" t="s">
        <v>263</v>
      </c>
      <c r="C651" s="31" t="s">
        <v>268</v>
      </c>
      <c r="D651" s="4"/>
      <c r="E651" s="31">
        <v>7.0000000000000007E-2</v>
      </c>
      <c r="F651" s="31">
        <v>19</v>
      </c>
      <c r="G651" s="31">
        <v>48.96</v>
      </c>
      <c r="H651" s="4">
        <v>20.260000000000002</v>
      </c>
      <c r="I651" s="31">
        <v>0.02</v>
      </c>
      <c r="J651" s="31">
        <v>0.26</v>
      </c>
      <c r="K651" s="4">
        <v>9.83</v>
      </c>
    </row>
    <row r="652" spans="1:11" x14ac:dyDescent="0.3">
      <c r="A652" s="31" t="s">
        <v>277</v>
      </c>
      <c r="B652" s="31" t="s">
        <v>263</v>
      </c>
      <c r="C652" s="31" t="s">
        <v>268</v>
      </c>
      <c r="D652" s="4"/>
      <c r="E652" s="31">
        <v>0.03</v>
      </c>
      <c r="F652" s="31">
        <v>29.17</v>
      </c>
      <c r="G652" s="31">
        <v>38.86</v>
      </c>
      <c r="H652" s="4">
        <v>17.670000000000002</v>
      </c>
      <c r="I652" s="31">
        <v>0.06</v>
      </c>
      <c r="J652" s="31">
        <v>0.21</v>
      </c>
      <c r="K652" s="4">
        <v>12.64</v>
      </c>
    </row>
    <row r="653" spans="1:11" x14ac:dyDescent="0.3">
      <c r="A653" s="31" t="s">
        <v>277</v>
      </c>
      <c r="B653" s="31" t="s">
        <v>263</v>
      </c>
      <c r="C653" s="31" t="s">
        <v>268</v>
      </c>
      <c r="D653" s="4"/>
      <c r="E653" s="31">
        <v>0.04</v>
      </c>
      <c r="F653" s="31">
        <v>29.57</v>
      </c>
      <c r="G653" s="31">
        <v>38.380000000000003</v>
      </c>
      <c r="H653" s="4">
        <v>17.52</v>
      </c>
      <c r="I653" s="31">
        <v>0.04</v>
      </c>
      <c r="J653" s="31">
        <v>0.23</v>
      </c>
      <c r="K653" s="4">
        <v>12.61</v>
      </c>
    </row>
    <row r="654" spans="1:11" x14ac:dyDescent="0.3">
      <c r="A654" s="31" t="s">
        <v>277</v>
      </c>
      <c r="B654" s="31" t="s">
        <v>263</v>
      </c>
      <c r="C654" s="31" t="s">
        <v>268</v>
      </c>
      <c r="D654" s="4"/>
      <c r="E654" s="31">
        <v>0.05</v>
      </c>
      <c r="F654" s="31">
        <v>15.93</v>
      </c>
      <c r="G654" s="31">
        <v>51.58</v>
      </c>
      <c r="H654" s="4">
        <v>21.75</v>
      </c>
      <c r="I654" s="31">
        <v>0.03</v>
      </c>
      <c r="J654" s="31">
        <v>0.33</v>
      </c>
      <c r="K654" s="4">
        <v>8.56</v>
      </c>
    </row>
    <row r="655" spans="1:11" x14ac:dyDescent="0.3">
      <c r="A655" s="31" t="s">
        <v>277</v>
      </c>
      <c r="B655" s="31" t="s">
        <v>263</v>
      </c>
      <c r="C655" s="31" t="s">
        <v>268</v>
      </c>
      <c r="D655" s="4"/>
      <c r="E655" s="31">
        <v>0.05</v>
      </c>
      <c r="F655" s="31">
        <v>5.33</v>
      </c>
      <c r="G655" s="31">
        <v>64.099999999999994</v>
      </c>
      <c r="H655" s="4">
        <v>22.32</v>
      </c>
      <c r="J655" s="31">
        <v>0.39</v>
      </c>
      <c r="K655" s="4">
        <v>6.62</v>
      </c>
    </row>
    <row r="656" spans="1:11" x14ac:dyDescent="0.3">
      <c r="A656" s="31" t="s">
        <v>277</v>
      </c>
      <c r="B656" s="31" t="s">
        <v>263</v>
      </c>
      <c r="C656" s="31" t="s">
        <v>268</v>
      </c>
      <c r="D656" s="4"/>
      <c r="E656" s="31">
        <v>0.05</v>
      </c>
      <c r="F656" s="31">
        <v>30.4</v>
      </c>
      <c r="G656" s="31">
        <v>37.869999999999997</v>
      </c>
      <c r="H656" s="4">
        <v>17.55</v>
      </c>
      <c r="I656" s="31">
        <v>0.05</v>
      </c>
      <c r="J656" s="31">
        <v>0.22</v>
      </c>
      <c r="K656" s="4">
        <v>12.67</v>
      </c>
    </row>
    <row r="657" spans="1:11" x14ac:dyDescent="0.3">
      <c r="A657" s="31" t="s">
        <v>277</v>
      </c>
      <c r="B657" s="31" t="s">
        <v>263</v>
      </c>
      <c r="C657" s="31" t="s">
        <v>268</v>
      </c>
      <c r="D657" s="4"/>
      <c r="E657" s="31">
        <v>7.0000000000000007E-2</v>
      </c>
      <c r="F657" s="31">
        <v>19.850000000000001</v>
      </c>
      <c r="G657" s="31">
        <v>47.49</v>
      </c>
      <c r="H657" s="4">
        <v>21.04</v>
      </c>
      <c r="I657" s="31">
        <v>0.03</v>
      </c>
      <c r="J657" s="31">
        <v>0.3</v>
      </c>
      <c r="K657" s="4">
        <v>9.6</v>
      </c>
    </row>
    <row r="658" spans="1:11" x14ac:dyDescent="0.3">
      <c r="A658" s="31" t="s">
        <v>277</v>
      </c>
      <c r="B658" s="31" t="s">
        <v>263</v>
      </c>
      <c r="C658" s="31" t="s">
        <v>268</v>
      </c>
      <c r="D658" s="4"/>
      <c r="E658" s="31">
        <v>0.05</v>
      </c>
      <c r="F658" s="31">
        <v>29.08</v>
      </c>
      <c r="G658" s="31">
        <v>38.75</v>
      </c>
      <c r="H658" s="4">
        <v>17.88</v>
      </c>
      <c r="I658" s="31">
        <v>0.04</v>
      </c>
      <c r="J658" s="31">
        <v>0.23</v>
      </c>
      <c r="K658" s="4">
        <v>12.49</v>
      </c>
    </row>
    <row r="659" spans="1:11" x14ac:dyDescent="0.3">
      <c r="A659" s="31" t="s">
        <v>277</v>
      </c>
      <c r="B659" s="31" t="s">
        <v>263</v>
      </c>
      <c r="C659" s="31" t="s">
        <v>268</v>
      </c>
      <c r="D659" s="4"/>
      <c r="E659" s="31">
        <v>0.05</v>
      </c>
      <c r="F659" s="31">
        <v>5.36</v>
      </c>
      <c r="G659" s="31">
        <v>63.89</v>
      </c>
      <c r="H659" s="4">
        <v>22.25</v>
      </c>
      <c r="J659" s="31">
        <v>0.38</v>
      </c>
      <c r="K659" s="4">
        <v>6.57</v>
      </c>
    </row>
    <row r="660" spans="1:11" x14ac:dyDescent="0.3">
      <c r="A660" s="31" t="s">
        <v>277</v>
      </c>
      <c r="B660" s="31" t="s">
        <v>263</v>
      </c>
      <c r="C660" s="31" t="s">
        <v>268</v>
      </c>
      <c r="D660" s="4"/>
      <c r="E660" s="31">
        <v>0.06</v>
      </c>
      <c r="F660" s="31">
        <v>12.89</v>
      </c>
      <c r="G660" s="31">
        <v>56.26</v>
      </c>
      <c r="H660" s="4">
        <v>21.77</v>
      </c>
      <c r="I660" s="31">
        <v>0.02</v>
      </c>
      <c r="J660" s="31">
        <v>0.33</v>
      </c>
      <c r="K660" s="4">
        <v>8.08</v>
      </c>
    </row>
    <row r="661" spans="1:11" x14ac:dyDescent="0.3">
      <c r="A661" s="31" t="s">
        <v>277</v>
      </c>
      <c r="B661" s="31" t="s">
        <v>263</v>
      </c>
      <c r="C661" s="31" t="s">
        <v>268</v>
      </c>
      <c r="D661" s="4"/>
      <c r="E661" s="31">
        <v>0.05</v>
      </c>
      <c r="F661" s="31">
        <v>22.61</v>
      </c>
      <c r="G661" s="31">
        <v>46.07</v>
      </c>
      <c r="H661" s="4">
        <v>19.77</v>
      </c>
      <c r="I661" s="31">
        <v>0.03</v>
      </c>
      <c r="J661" s="31">
        <v>0.28000000000000003</v>
      </c>
      <c r="K661" s="4">
        <v>10.59</v>
      </c>
    </row>
    <row r="662" spans="1:11" x14ac:dyDescent="0.3">
      <c r="A662" s="31" t="s">
        <v>277</v>
      </c>
      <c r="B662" s="31" t="s">
        <v>263</v>
      </c>
      <c r="C662" s="31" t="s">
        <v>268</v>
      </c>
      <c r="D662" s="4"/>
      <c r="E662" s="31">
        <v>0.03</v>
      </c>
      <c r="F662" s="31">
        <v>34.06</v>
      </c>
      <c r="G662" s="31">
        <v>34.42</v>
      </c>
      <c r="H662" s="4">
        <v>16.09</v>
      </c>
      <c r="I662" s="31">
        <v>0.06</v>
      </c>
      <c r="J662" s="31">
        <v>0.19</v>
      </c>
      <c r="K662" s="4">
        <v>14.14</v>
      </c>
    </row>
    <row r="663" spans="1:11" x14ac:dyDescent="0.3">
      <c r="A663" s="31" t="s">
        <v>278</v>
      </c>
      <c r="B663" s="31" t="s">
        <v>263</v>
      </c>
      <c r="C663" s="31" t="s">
        <v>268</v>
      </c>
      <c r="D663" s="4"/>
      <c r="E663" s="31">
        <v>0.05</v>
      </c>
      <c r="F663" s="31">
        <v>19.5</v>
      </c>
      <c r="G663" s="31">
        <v>47.46</v>
      </c>
      <c r="H663" s="4">
        <v>22.06</v>
      </c>
      <c r="I663" s="31">
        <v>0.04</v>
      </c>
      <c r="J663" s="31">
        <v>0.32</v>
      </c>
      <c r="K663" s="4">
        <v>9.0500000000000007</v>
      </c>
    </row>
    <row r="664" spans="1:11" x14ac:dyDescent="0.3">
      <c r="A664" s="31" t="s">
        <v>278</v>
      </c>
      <c r="B664" s="31" t="s">
        <v>263</v>
      </c>
      <c r="C664" s="31" t="s">
        <v>268</v>
      </c>
      <c r="D664" s="4"/>
      <c r="E664" s="31">
        <v>0.05</v>
      </c>
      <c r="F664" s="31">
        <v>16.52</v>
      </c>
      <c r="G664" s="31">
        <v>51.14</v>
      </c>
      <c r="H664" s="4">
        <v>21.92</v>
      </c>
      <c r="I664" s="31">
        <v>0.04</v>
      </c>
      <c r="J664" s="31">
        <v>0.32</v>
      </c>
      <c r="K664" s="4">
        <v>8.52</v>
      </c>
    </row>
    <row r="665" spans="1:11" x14ac:dyDescent="0.3">
      <c r="A665" s="31" t="s">
        <v>278</v>
      </c>
      <c r="B665" s="31" t="s">
        <v>263</v>
      </c>
      <c r="C665" s="31" t="s">
        <v>268</v>
      </c>
      <c r="D665" s="4"/>
      <c r="E665" s="31">
        <v>7.0000000000000007E-2</v>
      </c>
      <c r="F665" s="31">
        <v>18.37</v>
      </c>
      <c r="G665" s="31">
        <v>49.13</v>
      </c>
      <c r="H665" s="4">
        <v>21.41</v>
      </c>
      <c r="I665" s="31">
        <v>0.02</v>
      </c>
      <c r="J665" s="31">
        <v>0.32</v>
      </c>
      <c r="K665" s="4">
        <v>9.09</v>
      </c>
    </row>
    <row r="666" spans="1:11" x14ac:dyDescent="0.3">
      <c r="A666" s="31" t="s">
        <v>278</v>
      </c>
      <c r="B666" s="31" t="s">
        <v>263</v>
      </c>
      <c r="C666" s="31" t="s">
        <v>268</v>
      </c>
      <c r="D666" s="4"/>
      <c r="E666" s="31">
        <v>0.08</v>
      </c>
      <c r="F666" s="31">
        <v>18.260000000000002</v>
      </c>
      <c r="G666" s="31">
        <v>49.5</v>
      </c>
      <c r="H666" s="4">
        <v>21.39</v>
      </c>
      <c r="I666" s="31">
        <v>0.02</v>
      </c>
      <c r="J666" s="31">
        <v>0.28999999999999998</v>
      </c>
      <c r="K666" s="4">
        <v>9.18</v>
      </c>
    </row>
    <row r="667" spans="1:11" x14ac:dyDescent="0.3">
      <c r="A667" s="31" t="s">
        <v>278</v>
      </c>
      <c r="B667" s="31" t="s">
        <v>263</v>
      </c>
      <c r="C667" s="31" t="s">
        <v>268</v>
      </c>
      <c r="D667" s="4"/>
      <c r="E667" s="31">
        <v>7.0000000000000007E-2</v>
      </c>
      <c r="F667" s="31">
        <v>16.059999999999999</v>
      </c>
      <c r="G667" s="31">
        <v>51.65</v>
      </c>
      <c r="H667" s="4">
        <v>21.75</v>
      </c>
      <c r="I667" s="31">
        <v>0.04</v>
      </c>
      <c r="J667" s="31">
        <v>0.33</v>
      </c>
      <c r="K667" s="4">
        <v>8.57</v>
      </c>
    </row>
    <row r="668" spans="1:11" x14ac:dyDescent="0.3">
      <c r="A668" s="31" t="s">
        <v>278</v>
      </c>
      <c r="B668" s="31" t="s">
        <v>263</v>
      </c>
      <c r="C668" s="31" t="s">
        <v>268</v>
      </c>
      <c r="D668" s="4"/>
      <c r="E668" s="31">
        <v>0.08</v>
      </c>
      <c r="F668" s="31">
        <v>18.690000000000001</v>
      </c>
      <c r="G668" s="31">
        <v>49.46</v>
      </c>
      <c r="H668" s="4">
        <v>21.06</v>
      </c>
      <c r="I668" s="31">
        <v>0.03</v>
      </c>
      <c r="J668" s="31">
        <v>0.31</v>
      </c>
      <c r="K668" s="4">
        <v>9.33</v>
      </c>
    </row>
    <row r="669" spans="1:11" x14ac:dyDescent="0.3">
      <c r="A669" s="31" t="s">
        <v>278</v>
      </c>
      <c r="B669" s="31" t="s">
        <v>263</v>
      </c>
      <c r="C669" s="31" t="s">
        <v>268</v>
      </c>
      <c r="D669" s="4"/>
      <c r="E669" s="31">
        <v>0.06</v>
      </c>
      <c r="F669" s="31">
        <v>10.94</v>
      </c>
      <c r="G669" s="31">
        <v>56.91</v>
      </c>
      <c r="H669" s="4">
        <v>22.92</v>
      </c>
      <c r="I669" s="31">
        <v>0.03</v>
      </c>
      <c r="J669" s="31">
        <v>0.36</v>
      </c>
      <c r="K669" s="4">
        <v>7.34</v>
      </c>
    </row>
    <row r="670" spans="1:11" x14ac:dyDescent="0.3">
      <c r="A670" s="31" t="s">
        <v>278</v>
      </c>
      <c r="B670" s="31" t="s">
        <v>263</v>
      </c>
      <c r="C670" s="31" t="s">
        <v>268</v>
      </c>
      <c r="D670" s="4"/>
      <c r="E670" s="31">
        <v>0.05</v>
      </c>
      <c r="F670" s="31">
        <v>11.12</v>
      </c>
      <c r="G670" s="31">
        <v>57.35</v>
      </c>
      <c r="H670" s="4">
        <v>22.41</v>
      </c>
      <c r="J670" s="31">
        <v>0.37</v>
      </c>
      <c r="K670" s="4">
        <v>7.39</v>
      </c>
    </row>
    <row r="671" spans="1:11" x14ac:dyDescent="0.3">
      <c r="A671" s="31" t="s">
        <v>278</v>
      </c>
      <c r="B671" s="31" t="s">
        <v>263</v>
      </c>
      <c r="C671" s="31" t="s">
        <v>268</v>
      </c>
      <c r="D671" s="4"/>
      <c r="E671" s="31">
        <v>0.06</v>
      </c>
      <c r="F671" s="31">
        <v>11.08</v>
      </c>
      <c r="G671" s="31">
        <v>57.24</v>
      </c>
      <c r="H671" s="4">
        <v>22.35</v>
      </c>
      <c r="I671" s="31">
        <v>0.02</v>
      </c>
      <c r="J671" s="31">
        <v>0.36</v>
      </c>
      <c r="K671" s="4">
        <v>7.38</v>
      </c>
    </row>
    <row r="672" spans="1:11" x14ac:dyDescent="0.3">
      <c r="A672" s="31" t="s">
        <v>278</v>
      </c>
      <c r="B672" s="31" t="s">
        <v>263</v>
      </c>
      <c r="C672" s="31" t="s">
        <v>268</v>
      </c>
      <c r="D672" s="4"/>
      <c r="E672" s="31">
        <v>0.05</v>
      </c>
      <c r="F672" s="31">
        <v>11.02</v>
      </c>
      <c r="G672" s="31">
        <v>57.46</v>
      </c>
      <c r="H672" s="4">
        <v>22.47</v>
      </c>
      <c r="I672" s="31">
        <v>0.02</v>
      </c>
      <c r="J672" s="31">
        <v>0.35</v>
      </c>
      <c r="K672" s="4">
        <v>7.41</v>
      </c>
    </row>
    <row r="673" spans="1:11" x14ac:dyDescent="0.3">
      <c r="A673" s="31" t="s">
        <v>278</v>
      </c>
      <c r="B673" s="31" t="s">
        <v>263</v>
      </c>
      <c r="C673" s="31" t="s">
        <v>268</v>
      </c>
      <c r="D673" s="4"/>
      <c r="E673" s="31">
        <v>0.05</v>
      </c>
      <c r="F673" s="31">
        <v>19.78</v>
      </c>
      <c r="G673" s="31">
        <v>47.47</v>
      </c>
      <c r="H673" s="4">
        <v>21.32</v>
      </c>
      <c r="I673" s="31">
        <v>0.03</v>
      </c>
      <c r="J673" s="31">
        <v>0.3</v>
      </c>
      <c r="K673" s="4">
        <v>9.07</v>
      </c>
    </row>
    <row r="674" spans="1:11" x14ac:dyDescent="0.3">
      <c r="A674" s="31" t="s">
        <v>278</v>
      </c>
      <c r="B674" s="31" t="s">
        <v>263</v>
      </c>
      <c r="C674" s="31" t="s">
        <v>268</v>
      </c>
      <c r="D674" s="4"/>
      <c r="E674" s="31">
        <v>0.06</v>
      </c>
      <c r="F674" s="31">
        <v>16.739999999999998</v>
      </c>
      <c r="G674" s="31">
        <v>51.15</v>
      </c>
      <c r="H674" s="4">
        <v>22.05</v>
      </c>
      <c r="I674" s="31">
        <v>0.03</v>
      </c>
      <c r="J674" s="31">
        <v>0.35</v>
      </c>
      <c r="K674" s="4">
        <v>8.2100000000000009</v>
      </c>
    </row>
    <row r="675" spans="1:11" x14ac:dyDescent="0.3">
      <c r="A675" s="31" t="s">
        <v>278</v>
      </c>
      <c r="B675" s="31" t="s">
        <v>263</v>
      </c>
      <c r="C675" s="31" t="s">
        <v>268</v>
      </c>
      <c r="D675" s="4"/>
      <c r="E675" s="31">
        <v>0.06</v>
      </c>
      <c r="F675" s="31">
        <v>18.7</v>
      </c>
      <c r="G675" s="31">
        <v>49.25</v>
      </c>
      <c r="H675" s="4">
        <v>21.55</v>
      </c>
      <c r="I675" s="31">
        <v>0.02</v>
      </c>
      <c r="J675" s="31">
        <v>0.28000000000000003</v>
      </c>
      <c r="K675" s="4">
        <v>8.85</v>
      </c>
    </row>
    <row r="676" spans="1:11" x14ac:dyDescent="0.3">
      <c r="A676" s="31" t="s">
        <v>278</v>
      </c>
      <c r="B676" s="31" t="s">
        <v>263</v>
      </c>
      <c r="C676" s="31" t="s">
        <v>268</v>
      </c>
      <c r="D676" s="4"/>
      <c r="E676" s="31">
        <v>0.05</v>
      </c>
      <c r="F676" s="31">
        <v>18.079999999999998</v>
      </c>
      <c r="G676" s="31">
        <v>49.5</v>
      </c>
      <c r="H676" s="4">
        <v>21.99</v>
      </c>
      <c r="J676" s="31">
        <v>0.31</v>
      </c>
      <c r="K676" s="4">
        <v>8.5299999999999994</v>
      </c>
    </row>
    <row r="677" spans="1:11" x14ac:dyDescent="0.3">
      <c r="A677" s="31" t="s">
        <v>278</v>
      </c>
      <c r="B677" s="31" t="s">
        <v>263</v>
      </c>
      <c r="C677" s="31" t="s">
        <v>268</v>
      </c>
      <c r="D677" s="4"/>
      <c r="E677" s="31">
        <v>0.05</v>
      </c>
      <c r="F677" s="31">
        <v>15.8</v>
      </c>
      <c r="G677" s="31">
        <v>51.53</v>
      </c>
      <c r="H677" s="4">
        <v>23.74</v>
      </c>
      <c r="I677" s="31">
        <v>0.03</v>
      </c>
      <c r="J677" s="31">
        <v>0.36</v>
      </c>
      <c r="K677" s="4">
        <v>7.48</v>
      </c>
    </row>
    <row r="678" spans="1:11" x14ac:dyDescent="0.3">
      <c r="A678" s="31" t="s">
        <v>278</v>
      </c>
      <c r="B678" s="31" t="s">
        <v>263</v>
      </c>
      <c r="C678" s="31" t="s">
        <v>268</v>
      </c>
      <c r="D678" s="4"/>
      <c r="E678" s="31">
        <v>0.06</v>
      </c>
      <c r="F678" s="31">
        <v>16.28</v>
      </c>
      <c r="G678" s="31">
        <v>51.09</v>
      </c>
      <c r="H678" s="4">
        <v>23.97</v>
      </c>
      <c r="J678" s="31">
        <v>0.35</v>
      </c>
      <c r="K678" s="4">
        <v>7.21</v>
      </c>
    </row>
    <row r="679" spans="1:11" x14ac:dyDescent="0.3">
      <c r="A679" s="31" t="s">
        <v>278</v>
      </c>
      <c r="B679" s="31" t="s">
        <v>263</v>
      </c>
      <c r="C679" s="31" t="s">
        <v>268</v>
      </c>
      <c r="D679" s="4"/>
      <c r="E679" s="31">
        <v>0.05</v>
      </c>
      <c r="F679" s="31">
        <v>9.8800000000000008</v>
      </c>
      <c r="G679" s="31">
        <v>58.46</v>
      </c>
      <c r="H679" s="4">
        <v>23.36</v>
      </c>
      <c r="J679" s="31">
        <v>0.39</v>
      </c>
      <c r="K679" s="4">
        <v>6.54</v>
      </c>
    </row>
    <row r="680" spans="1:11" x14ac:dyDescent="0.3">
      <c r="A680" s="31" t="s">
        <v>278</v>
      </c>
      <c r="B680" s="31" t="s">
        <v>263</v>
      </c>
      <c r="C680" s="31" t="s">
        <v>268</v>
      </c>
      <c r="D680" s="4"/>
      <c r="E680" s="31">
        <v>0.05</v>
      </c>
      <c r="F680" s="31">
        <v>9.76</v>
      </c>
      <c r="G680" s="31">
        <v>58.19</v>
      </c>
      <c r="H680" s="4">
        <v>22.87</v>
      </c>
      <c r="J680" s="31">
        <v>0.39</v>
      </c>
      <c r="K680" s="4">
        <v>6.8</v>
      </c>
    </row>
    <row r="681" spans="1:11" x14ac:dyDescent="0.3">
      <c r="A681" s="31" t="s">
        <v>278</v>
      </c>
      <c r="B681" s="31" t="s">
        <v>263</v>
      </c>
      <c r="C681" s="31" t="s">
        <v>268</v>
      </c>
      <c r="D681" s="4"/>
      <c r="E681" s="31">
        <v>0.05</v>
      </c>
      <c r="F681" s="31">
        <v>9.83</v>
      </c>
      <c r="G681" s="31">
        <v>58.38</v>
      </c>
      <c r="H681" s="4">
        <v>22.95</v>
      </c>
      <c r="I681" s="31">
        <v>0.02</v>
      </c>
      <c r="J681" s="31">
        <v>0.37</v>
      </c>
      <c r="K681" s="4">
        <v>6.93</v>
      </c>
    </row>
    <row r="682" spans="1:11" x14ac:dyDescent="0.3">
      <c r="A682" s="31" t="s">
        <v>278</v>
      </c>
      <c r="B682" s="31" t="s">
        <v>263</v>
      </c>
      <c r="C682" s="31" t="s">
        <v>268</v>
      </c>
      <c r="D682" s="4"/>
      <c r="E682" s="31">
        <v>0.04</v>
      </c>
      <c r="F682" s="31">
        <v>9.7899999999999991</v>
      </c>
      <c r="G682" s="31">
        <v>58.31</v>
      </c>
      <c r="H682" s="4">
        <v>22.89</v>
      </c>
      <c r="I682" s="31">
        <v>0.02</v>
      </c>
      <c r="J682" s="31">
        <v>0.38</v>
      </c>
      <c r="K682" s="4">
        <v>6.85</v>
      </c>
    </row>
    <row r="683" spans="1:11" x14ac:dyDescent="0.3">
      <c r="A683" s="31" t="s">
        <v>278</v>
      </c>
      <c r="B683" s="31" t="s">
        <v>263</v>
      </c>
      <c r="C683" s="31" t="s">
        <v>268</v>
      </c>
      <c r="D683" s="4"/>
      <c r="E683" s="31">
        <v>0.05</v>
      </c>
      <c r="F683" s="31">
        <v>21.95</v>
      </c>
      <c r="G683" s="31">
        <v>44.64</v>
      </c>
      <c r="H683" s="4">
        <v>21.58</v>
      </c>
      <c r="I683" s="31">
        <v>0.04</v>
      </c>
      <c r="J683" s="31">
        <v>0.3</v>
      </c>
      <c r="K683" s="4">
        <v>9.34</v>
      </c>
    </row>
    <row r="684" spans="1:11" x14ac:dyDescent="0.3">
      <c r="A684" s="31" t="s">
        <v>278</v>
      </c>
      <c r="B684" s="31" t="s">
        <v>263</v>
      </c>
      <c r="C684" s="31" t="s">
        <v>268</v>
      </c>
      <c r="D684" s="4"/>
      <c r="E684" s="31">
        <v>0.05</v>
      </c>
      <c r="F684" s="31">
        <v>19.57</v>
      </c>
      <c r="G684" s="31">
        <v>47.38</v>
      </c>
      <c r="H684" s="4">
        <v>21.83</v>
      </c>
      <c r="I684" s="31">
        <v>0.04</v>
      </c>
      <c r="J684" s="31">
        <v>0.31</v>
      </c>
      <c r="K684" s="4">
        <v>8.81</v>
      </c>
    </row>
    <row r="685" spans="1:11" x14ac:dyDescent="0.3">
      <c r="A685" s="31" t="s">
        <v>278</v>
      </c>
      <c r="B685" s="31" t="s">
        <v>263</v>
      </c>
      <c r="C685" s="31" t="s">
        <v>268</v>
      </c>
      <c r="D685" s="4"/>
      <c r="E685" s="31">
        <v>0.06</v>
      </c>
      <c r="F685" s="31">
        <v>20.85</v>
      </c>
      <c r="G685" s="31">
        <v>46.66</v>
      </c>
      <c r="H685" s="4">
        <v>21.49</v>
      </c>
      <c r="I685" s="31">
        <v>0.03</v>
      </c>
      <c r="J685" s="31">
        <v>0.3</v>
      </c>
      <c r="K685" s="4">
        <v>9.27</v>
      </c>
    </row>
    <row r="686" spans="1:11" x14ac:dyDescent="0.3">
      <c r="A686" s="31" t="s">
        <v>278</v>
      </c>
      <c r="B686" s="31" t="s">
        <v>263</v>
      </c>
      <c r="C686" s="31" t="s">
        <v>268</v>
      </c>
      <c r="D686" s="4"/>
      <c r="E686" s="31">
        <v>0.06</v>
      </c>
      <c r="F686" s="31">
        <v>19.059999999999999</v>
      </c>
      <c r="G686" s="31">
        <v>48.54</v>
      </c>
      <c r="H686" s="4">
        <v>21.76</v>
      </c>
      <c r="I686" s="31">
        <v>0.04</v>
      </c>
      <c r="J686" s="31">
        <v>0.28999999999999998</v>
      </c>
      <c r="K686" s="4">
        <v>8.83</v>
      </c>
    </row>
    <row r="687" spans="1:11" x14ac:dyDescent="0.3">
      <c r="A687" s="31" t="s">
        <v>278</v>
      </c>
      <c r="B687" s="31" t="s">
        <v>263</v>
      </c>
      <c r="C687" s="31" t="s">
        <v>268</v>
      </c>
      <c r="D687" s="4"/>
      <c r="E687" s="31">
        <v>0.06</v>
      </c>
      <c r="F687" s="31">
        <v>11.79</v>
      </c>
      <c r="G687" s="31">
        <v>55.84</v>
      </c>
      <c r="H687" s="4">
        <v>23.77</v>
      </c>
      <c r="I687" s="31">
        <v>0.03</v>
      </c>
      <c r="J687" s="31">
        <v>0.37</v>
      </c>
      <c r="K687" s="4">
        <v>6.77</v>
      </c>
    </row>
    <row r="688" spans="1:11" x14ac:dyDescent="0.3">
      <c r="A688" s="31" t="s">
        <v>278</v>
      </c>
      <c r="B688" s="31" t="s">
        <v>263</v>
      </c>
      <c r="C688" s="31" t="s">
        <v>268</v>
      </c>
      <c r="D688" s="4"/>
      <c r="E688" s="31">
        <v>0.06</v>
      </c>
      <c r="F688" s="31">
        <v>10.59</v>
      </c>
      <c r="G688" s="31">
        <v>57.11</v>
      </c>
      <c r="H688" s="4">
        <v>23.86</v>
      </c>
      <c r="J688" s="31">
        <v>0.39</v>
      </c>
      <c r="K688" s="4">
        <v>6.51</v>
      </c>
    </row>
    <row r="689" spans="1:11" x14ac:dyDescent="0.3">
      <c r="A689" s="31" t="s">
        <v>278</v>
      </c>
      <c r="B689" s="31" t="s">
        <v>263</v>
      </c>
      <c r="C689" s="31" t="s">
        <v>268</v>
      </c>
      <c r="D689" s="4"/>
      <c r="E689" s="31">
        <v>0.05</v>
      </c>
      <c r="F689" s="31">
        <v>21.85</v>
      </c>
      <c r="G689" s="31">
        <v>45.12</v>
      </c>
      <c r="H689" s="4">
        <v>21.15</v>
      </c>
      <c r="I689" s="31">
        <v>0.04</v>
      </c>
      <c r="J689" s="31">
        <v>0.28000000000000003</v>
      </c>
      <c r="K689" s="4">
        <v>9.6</v>
      </c>
    </row>
    <row r="690" spans="1:11" x14ac:dyDescent="0.3">
      <c r="A690" s="31" t="s">
        <v>278</v>
      </c>
      <c r="B690" s="31" t="s">
        <v>263</v>
      </c>
      <c r="C690" s="31" t="s">
        <v>268</v>
      </c>
      <c r="D690" s="4"/>
      <c r="E690" s="31">
        <v>0.06</v>
      </c>
      <c r="F690" s="31">
        <v>12.37</v>
      </c>
      <c r="G690" s="31">
        <v>56.07</v>
      </c>
      <c r="H690" s="4">
        <v>23.15</v>
      </c>
      <c r="I690" s="31">
        <v>0.02</v>
      </c>
      <c r="J690" s="31">
        <v>0.36</v>
      </c>
      <c r="K690" s="4">
        <v>7.27</v>
      </c>
    </row>
    <row r="691" spans="1:11" x14ac:dyDescent="0.3">
      <c r="A691" s="31" t="s">
        <v>278</v>
      </c>
      <c r="B691" s="31" t="s">
        <v>263</v>
      </c>
      <c r="C691" s="31" t="s">
        <v>268</v>
      </c>
      <c r="D691" s="4"/>
      <c r="E691" s="31">
        <v>0.06</v>
      </c>
      <c r="F691" s="31">
        <v>16.38</v>
      </c>
      <c r="G691" s="31">
        <v>51.15</v>
      </c>
      <c r="H691" s="4">
        <v>22.24</v>
      </c>
      <c r="I691" s="31">
        <v>0.03</v>
      </c>
      <c r="J691" s="31">
        <v>0.34</v>
      </c>
      <c r="K691" s="4">
        <v>8.33</v>
      </c>
    </row>
    <row r="692" spans="1:11" x14ac:dyDescent="0.3">
      <c r="A692" s="31" t="s">
        <v>278</v>
      </c>
      <c r="B692" s="31" t="s">
        <v>263</v>
      </c>
      <c r="C692" s="31" t="s">
        <v>268</v>
      </c>
      <c r="D692" s="4"/>
      <c r="E692" s="31">
        <v>0.05</v>
      </c>
      <c r="F692" s="31">
        <v>14.54</v>
      </c>
      <c r="G692" s="31">
        <v>53.6</v>
      </c>
      <c r="H692" s="4">
        <v>22.58</v>
      </c>
      <c r="J692" s="31">
        <v>0.35</v>
      </c>
      <c r="K692" s="4">
        <v>7.94</v>
      </c>
    </row>
    <row r="693" spans="1:11" x14ac:dyDescent="0.3">
      <c r="A693" s="31" t="s">
        <v>278</v>
      </c>
      <c r="B693" s="31" t="s">
        <v>263</v>
      </c>
      <c r="C693" s="31" t="s">
        <v>268</v>
      </c>
      <c r="D693" s="4"/>
      <c r="E693" s="31">
        <v>0.04</v>
      </c>
      <c r="F693" s="31">
        <v>9.9</v>
      </c>
      <c r="G693" s="31">
        <v>58.43</v>
      </c>
      <c r="H693" s="4">
        <v>23.1</v>
      </c>
      <c r="I693" s="31">
        <v>0.03</v>
      </c>
      <c r="J693" s="31">
        <v>0.36</v>
      </c>
      <c r="K693" s="4">
        <v>6.91</v>
      </c>
    </row>
    <row r="694" spans="1:11" x14ac:dyDescent="0.3">
      <c r="A694" s="31" t="s">
        <v>278</v>
      </c>
      <c r="B694" s="31" t="s">
        <v>263</v>
      </c>
      <c r="C694" s="31" t="s">
        <v>268</v>
      </c>
      <c r="D694" s="4"/>
      <c r="E694" s="31">
        <v>0.05</v>
      </c>
      <c r="F694" s="31">
        <v>9.68</v>
      </c>
      <c r="G694" s="31">
        <v>58.42</v>
      </c>
      <c r="H694" s="4">
        <v>23.07</v>
      </c>
      <c r="J694" s="31">
        <v>0.4</v>
      </c>
      <c r="K694" s="4">
        <v>6.8</v>
      </c>
    </row>
    <row r="695" spans="1:11" x14ac:dyDescent="0.3">
      <c r="A695" s="31" t="s">
        <v>278</v>
      </c>
      <c r="B695" s="31" t="s">
        <v>263</v>
      </c>
      <c r="C695" s="31" t="s">
        <v>268</v>
      </c>
      <c r="D695" s="4"/>
      <c r="E695" s="31">
        <v>0.05</v>
      </c>
      <c r="F695" s="31">
        <v>9.7200000000000006</v>
      </c>
      <c r="G695" s="31">
        <v>58.26</v>
      </c>
      <c r="H695" s="4">
        <v>22.55</v>
      </c>
      <c r="J695" s="31">
        <v>0.36</v>
      </c>
      <c r="K695" s="4">
        <v>7.36</v>
      </c>
    </row>
    <row r="696" spans="1:11" x14ac:dyDescent="0.3">
      <c r="A696" s="31" t="s">
        <v>278</v>
      </c>
      <c r="B696" s="31" t="s">
        <v>263</v>
      </c>
      <c r="C696" s="31" t="s">
        <v>268</v>
      </c>
      <c r="D696" s="4"/>
      <c r="E696" s="31">
        <v>0.06</v>
      </c>
      <c r="F696" s="31">
        <v>13.27</v>
      </c>
      <c r="G696" s="31">
        <v>54.71</v>
      </c>
      <c r="H696" s="4">
        <v>22.17</v>
      </c>
      <c r="I696" s="31">
        <v>0.04</v>
      </c>
      <c r="J696" s="31">
        <v>0.33</v>
      </c>
      <c r="K696" s="4">
        <v>7.96</v>
      </c>
    </row>
    <row r="697" spans="1:11" x14ac:dyDescent="0.3">
      <c r="A697" s="31" t="s">
        <v>278</v>
      </c>
      <c r="B697" s="31" t="s">
        <v>263</v>
      </c>
      <c r="C697" s="31" t="s">
        <v>268</v>
      </c>
      <c r="D697" s="4"/>
      <c r="E697" s="31">
        <v>0.04</v>
      </c>
      <c r="F697" s="31">
        <v>18.920000000000002</v>
      </c>
      <c r="G697" s="31">
        <v>48.73</v>
      </c>
      <c r="H697" s="4">
        <v>20.84</v>
      </c>
      <c r="I697" s="31">
        <v>0.06</v>
      </c>
      <c r="J697" s="31">
        <v>0.28999999999999998</v>
      </c>
      <c r="K697" s="4">
        <v>9.3699999999999992</v>
      </c>
    </row>
    <row r="698" spans="1:11" x14ac:dyDescent="0.3">
      <c r="A698" s="31" t="s">
        <v>278</v>
      </c>
      <c r="B698" s="31" t="s">
        <v>263</v>
      </c>
      <c r="C698" s="31" t="s">
        <v>268</v>
      </c>
      <c r="D698" s="4"/>
      <c r="E698" s="31">
        <v>7.0000000000000007E-2</v>
      </c>
      <c r="F698" s="31">
        <v>21.01</v>
      </c>
      <c r="G698" s="31">
        <v>45.91</v>
      </c>
      <c r="H698" s="4">
        <v>20.309999999999999</v>
      </c>
      <c r="I698" s="31">
        <v>0.03</v>
      </c>
      <c r="J698" s="31">
        <v>0.28999999999999998</v>
      </c>
      <c r="K698" s="4">
        <v>9.9600000000000009</v>
      </c>
    </row>
    <row r="699" spans="1:11" x14ac:dyDescent="0.3">
      <c r="A699" s="31" t="s">
        <v>278</v>
      </c>
      <c r="B699" s="31" t="s">
        <v>263</v>
      </c>
      <c r="C699" s="31" t="s">
        <v>268</v>
      </c>
      <c r="D699" s="4"/>
      <c r="E699" s="31">
        <v>0.06</v>
      </c>
      <c r="F699" s="31">
        <v>17.690000000000001</v>
      </c>
      <c r="G699" s="31">
        <v>49.16</v>
      </c>
      <c r="H699" s="4">
        <v>21.29</v>
      </c>
      <c r="I699" s="31">
        <v>0.05</v>
      </c>
      <c r="J699" s="31">
        <v>0.33</v>
      </c>
      <c r="K699" s="4">
        <v>9.0500000000000007</v>
      </c>
    </row>
    <row r="700" spans="1:11" x14ac:dyDescent="0.3">
      <c r="A700" s="31" t="s">
        <v>278</v>
      </c>
      <c r="B700" s="31" t="s">
        <v>263</v>
      </c>
      <c r="C700" s="31" t="s">
        <v>268</v>
      </c>
      <c r="D700" s="4"/>
      <c r="E700" s="31">
        <v>0.05</v>
      </c>
      <c r="F700" s="31">
        <v>12.24</v>
      </c>
      <c r="G700" s="31">
        <v>55.53</v>
      </c>
      <c r="H700" s="4">
        <v>23.27</v>
      </c>
      <c r="J700" s="31">
        <v>0.36</v>
      </c>
      <c r="K700" s="4">
        <v>7.3</v>
      </c>
    </row>
    <row r="701" spans="1:11" x14ac:dyDescent="0.3">
      <c r="A701" s="31" t="s">
        <v>279</v>
      </c>
      <c r="B701" s="31" t="s">
        <v>263</v>
      </c>
      <c r="C701" s="31" t="s">
        <v>268</v>
      </c>
      <c r="D701" s="4"/>
      <c r="E701" s="2">
        <v>0.02</v>
      </c>
      <c r="F701" s="2">
        <v>58.73</v>
      </c>
      <c r="G701" s="2">
        <v>10.18</v>
      </c>
      <c r="H701" s="4">
        <v>5.54</v>
      </c>
      <c r="I701" s="2">
        <v>0.14000000000000001</v>
      </c>
      <c r="J701" s="2">
        <v>0.08</v>
      </c>
      <c r="K701" s="4">
        <v>23.07</v>
      </c>
    </row>
    <row r="702" spans="1:11" x14ac:dyDescent="0.3">
      <c r="A702" s="31" t="s">
        <v>279</v>
      </c>
      <c r="B702" s="31" t="s">
        <v>263</v>
      </c>
      <c r="C702" s="31" t="s">
        <v>268</v>
      </c>
      <c r="D702" s="4"/>
      <c r="E702" s="2">
        <v>0.01</v>
      </c>
      <c r="F702" s="2">
        <v>59.67</v>
      </c>
      <c r="G702" s="2">
        <v>10.24</v>
      </c>
      <c r="H702" s="4">
        <v>5.22</v>
      </c>
      <c r="I702" s="2">
        <v>0.08</v>
      </c>
      <c r="J702" s="2">
        <v>0.1</v>
      </c>
      <c r="K702" s="4">
        <v>22.75</v>
      </c>
    </row>
    <row r="703" spans="1:11" x14ac:dyDescent="0.3">
      <c r="A703" s="31" t="s">
        <v>279</v>
      </c>
      <c r="B703" s="31" t="s">
        <v>263</v>
      </c>
      <c r="C703" s="31" t="s">
        <v>268</v>
      </c>
      <c r="D703" s="4"/>
      <c r="E703" s="2"/>
      <c r="F703" s="2">
        <v>0.44</v>
      </c>
      <c r="G703" s="2">
        <v>7.07</v>
      </c>
      <c r="H703" s="4">
        <v>78.97</v>
      </c>
      <c r="I703" s="2">
        <v>1.4</v>
      </c>
      <c r="J703" s="2">
        <v>0.35</v>
      </c>
      <c r="K703" s="4">
        <v>4.53</v>
      </c>
    </row>
    <row r="704" spans="1:11" x14ac:dyDescent="0.3">
      <c r="A704" s="31" t="s">
        <v>279</v>
      </c>
      <c r="B704" s="31" t="s">
        <v>263</v>
      </c>
      <c r="C704" s="31" t="s">
        <v>268</v>
      </c>
      <c r="D704" s="4"/>
      <c r="E704" s="2">
        <v>0.01</v>
      </c>
      <c r="F704" s="2">
        <v>0.47</v>
      </c>
      <c r="G704" s="2">
        <v>5.04</v>
      </c>
      <c r="H704" s="4">
        <v>80.459999999999994</v>
      </c>
      <c r="I704" s="2">
        <v>1.39</v>
      </c>
      <c r="J704" s="2">
        <v>0.32</v>
      </c>
      <c r="K704" s="4">
        <v>4.0199999999999996</v>
      </c>
    </row>
    <row r="705" spans="1:11" x14ac:dyDescent="0.3">
      <c r="A705" s="31" t="s">
        <v>279</v>
      </c>
      <c r="B705" s="31" t="s">
        <v>263</v>
      </c>
      <c r="C705" s="31" t="s">
        <v>268</v>
      </c>
      <c r="D705" s="4"/>
      <c r="E705" s="2"/>
      <c r="F705" s="2">
        <v>0.45</v>
      </c>
      <c r="G705" s="2">
        <v>7.01</v>
      </c>
      <c r="H705" s="4">
        <v>78.739999999999995</v>
      </c>
      <c r="I705" s="2">
        <v>1.39</v>
      </c>
      <c r="J705" s="2">
        <v>0.28999999999999998</v>
      </c>
      <c r="K705" s="4">
        <v>4.72</v>
      </c>
    </row>
    <row r="706" spans="1:11" x14ac:dyDescent="0.3">
      <c r="A706" s="31" t="s">
        <v>279</v>
      </c>
      <c r="B706" s="31" t="s">
        <v>263</v>
      </c>
      <c r="C706" s="31" t="s">
        <v>268</v>
      </c>
      <c r="D706" s="4"/>
      <c r="E706" s="2"/>
      <c r="F706" s="2">
        <v>0.77</v>
      </c>
      <c r="G706" s="2">
        <v>7.58</v>
      </c>
      <c r="H706" s="4">
        <v>77.650000000000006</v>
      </c>
      <c r="I706" s="2">
        <v>1.31</v>
      </c>
      <c r="J706" s="2">
        <v>0.32</v>
      </c>
      <c r="K706" s="4">
        <v>5.28</v>
      </c>
    </row>
    <row r="707" spans="1:11" x14ac:dyDescent="0.3">
      <c r="A707" s="31" t="s">
        <v>279</v>
      </c>
      <c r="B707" s="31" t="s">
        <v>263</v>
      </c>
      <c r="C707" s="31" t="s">
        <v>268</v>
      </c>
      <c r="D707" s="4"/>
      <c r="E707" s="2"/>
      <c r="F707" s="2">
        <v>0.55000000000000004</v>
      </c>
      <c r="G707" s="2">
        <v>7.14</v>
      </c>
      <c r="H707" s="4">
        <v>78.930000000000007</v>
      </c>
      <c r="I707" s="2">
        <v>1.33</v>
      </c>
      <c r="J707" s="2">
        <v>0.36</v>
      </c>
      <c r="K707" s="4">
        <v>4.5</v>
      </c>
    </row>
    <row r="708" spans="1:11" x14ac:dyDescent="0.3">
      <c r="A708" s="31" t="s">
        <v>279</v>
      </c>
      <c r="B708" s="31" t="s">
        <v>263</v>
      </c>
      <c r="C708" s="31" t="s">
        <v>268</v>
      </c>
      <c r="D708" s="4"/>
      <c r="E708" s="2">
        <v>0.03</v>
      </c>
      <c r="F708" s="2">
        <v>0.6</v>
      </c>
      <c r="G708" s="2">
        <v>7.3</v>
      </c>
      <c r="H708" s="4">
        <v>76.84</v>
      </c>
      <c r="I708" s="2">
        <v>1.46</v>
      </c>
      <c r="J708" s="2">
        <v>0.31</v>
      </c>
      <c r="K708" s="4">
        <v>5.76</v>
      </c>
    </row>
    <row r="709" spans="1:11" x14ac:dyDescent="0.3">
      <c r="A709" s="31" t="s">
        <v>279</v>
      </c>
      <c r="B709" s="31" t="s">
        <v>263</v>
      </c>
      <c r="C709" s="31" t="s">
        <v>268</v>
      </c>
      <c r="D709" s="4"/>
      <c r="E709" s="2">
        <v>0.01</v>
      </c>
      <c r="F709" s="2">
        <v>0.79</v>
      </c>
      <c r="G709" s="2">
        <v>7.47</v>
      </c>
      <c r="H709" s="4">
        <v>76.760000000000005</v>
      </c>
      <c r="I709" s="2">
        <v>1.41</v>
      </c>
      <c r="J709" s="2">
        <v>0.33</v>
      </c>
      <c r="K709" s="4">
        <v>5.76</v>
      </c>
    </row>
    <row r="710" spans="1:11" x14ac:dyDescent="0.3">
      <c r="A710" s="31" t="s">
        <v>279</v>
      </c>
      <c r="B710" s="31" t="s">
        <v>263</v>
      </c>
      <c r="C710" s="31" t="s">
        <v>268</v>
      </c>
      <c r="D710" s="4"/>
      <c r="E710" s="2"/>
      <c r="F710" s="2">
        <v>0.77</v>
      </c>
      <c r="G710" s="2">
        <v>7.39</v>
      </c>
      <c r="H710" s="4">
        <v>77.09</v>
      </c>
      <c r="I710" s="2">
        <v>1.4</v>
      </c>
      <c r="J710" s="2">
        <v>0.35</v>
      </c>
      <c r="K710" s="4">
        <v>5.79</v>
      </c>
    </row>
    <row r="711" spans="1:11" x14ac:dyDescent="0.3">
      <c r="A711" s="31" t="s">
        <v>279</v>
      </c>
      <c r="B711" s="31" t="s">
        <v>263</v>
      </c>
      <c r="C711" s="31" t="s">
        <v>268</v>
      </c>
      <c r="D711" s="4"/>
      <c r="E711" s="2"/>
      <c r="F711" s="2">
        <v>56.52</v>
      </c>
      <c r="G711" s="2">
        <v>10.83</v>
      </c>
      <c r="H711" s="4">
        <v>6.11</v>
      </c>
      <c r="I711" s="2">
        <v>0.16</v>
      </c>
      <c r="J711" s="2">
        <v>7.0000000000000007E-2</v>
      </c>
      <c r="K711" s="4">
        <v>22.73</v>
      </c>
    </row>
    <row r="712" spans="1:11" x14ac:dyDescent="0.3">
      <c r="A712" s="31" t="s">
        <v>279</v>
      </c>
      <c r="B712" s="31" t="s">
        <v>263</v>
      </c>
      <c r="C712" s="31" t="s">
        <v>268</v>
      </c>
      <c r="D712" s="4"/>
      <c r="E712" s="2">
        <v>0.01</v>
      </c>
      <c r="F712" s="2">
        <v>58.72</v>
      </c>
      <c r="G712" s="2">
        <v>9.85</v>
      </c>
      <c r="H712" s="4">
        <v>5.22</v>
      </c>
      <c r="I712" s="2">
        <v>0.16</v>
      </c>
      <c r="J712" s="2">
        <v>0.08</v>
      </c>
      <c r="K712" s="4">
        <v>23.57</v>
      </c>
    </row>
    <row r="713" spans="1:11" x14ac:dyDescent="0.3">
      <c r="A713" s="31" t="s">
        <v>279</v>
      </c>
      <c r="B713" s="31" t="s">
        <v>263</v>
      </c>
      <c r="C713" s="31" t="s">
        <v>268</v>
      </c>
      <c r="D713" s="4"/>
      <c r="E713" s="2"/>
      <c r="F713" s="2">
        <v>58.48</v>
      </c>
      <c r="G713" s="2">
        <v>10.17</v>
      </c>
      <c r="H713" s="4">
        <v>5.77</v>
      </c>
      <c r="I713" s="2">
        <v>0.14000000000000001</v>
      </c>
      <c r="J713" s="2">
        <v>0.08</v>
      </c>
      <c r="K713" s="4">
        <v>23.09</v>
      </c>
    </row>
    <row r="714" spans="1:11" x14ac:dyDescent="0.3">
      <c r="A714" s="31" t="s">
        <v>279</v>
      </c>
      <c r="B714" s="31" t="s">
        <v>263</v>
      </c>
      <c r="C714" s="31" t="s">
        <v>268</v>
      </c>
      <c r="D714" s="4"/>
      <c r="E714" s="2">
        <v>0.02</v>
      </c>
      <c r="F714" s="2">
        <v>57.3</v>
      </c>
      <c r="G714" s="2">
        <v>10.67</v>
      </c>
      <c r="H714" s="4">
        <v>6.27</v>
      </c>
      <c r="I714" s="2">
        <v>0.16</v>
      </c>
      <c r="J714" s="2">
        <v>0.08</v>
      </c>
      <c r="K714" s="4">
        <v>22.78</v>
      </c>
    </row>
    <row r="715" spans="1:11" x14ac:dyDescent="0.3">
      <c r="A715" s="31" t="s">
        <v>279</v>
      </c>
      <c r="B715" s="31" t="s">
        <v>263</v>
      </c>
      <c r="C715" s="31" t="s">
        <v>268</v>
      </c>
      <c r="D715" s="4"/>
      <c r="E715" s="2">
        <v>0.01</v>
      </c>
      <c r="F715" s="2">
        <v>57.77</v>
      </c>
      <c r="G715" s="2">
        <v>11.01</v>
      </c>
      <c r="H715" s="4">
        <v>5.55</v>
      </c>
      <c r="I715" s="2">
        <v>0.13</v>
      </c>
      <c r="J715" s="2">
        <v>0.08</v>
      </c>
      <c r="K715" s="4">
        <v>22.78</v>
      </c>
    </row>
    <row r="716" spans="1:11" x14ac:dyDescent="0.3">
      <c r="A716" s="31" t="s">
        <v>279</v>
      </c>
      <c r="B716" s="31" t="s">
        <v>263</v>
      </c>
      <c r="C716" s="31" t="s">
        <v>268</v>
      </c>
      <c r="D716" s="4"/>
      <c r="E716" s="2">
        <v>0.01</v>
      </c>
      <c r="F716" s="2">
        <v>0.65</v>
      </c>
      <c r="G716" s="2">
        <v>7.5</v>
      </c>
      <c r="H716" s="4">
        <v>77.38</v>
      </c>
      <c r="I716" s="2">
        <v>1.49</v>
      </c>
      <c r="J716" s="2">
        <v>0.32</v>
      </c>
      <c r="K716" s="4">
        <v>5.36</v>
      </c>
    </row>
    <row r="717" spans="1:11" x14ac:dyDescent="0.3">
      <c r="A717" s="31" t="s">
        <v>279</v>
      </c>
      <c r="B717" s="31" t="s">
        <v>263</v>
      </c>
      <c r="C717" s="31" t="s">
        <v>268</v>
      </c>
      <c r="D717" s="4"/>
      <c r="E717" s="2">
        <v>0.01</v>
      </c>
      <c r="F717" s="2">
        <v>0.96</v>
      </c>
      <c r="G717" s="2">
        <v>7.91</v>
      </c>
      <c r="H717" s="4">
        <v>75.91</v>
      </c>
      <c r="I717" s="2">
        <v>1.64</v>
      </c>
      <c r="J717" s="2">
        <v>0.37</v>
      </c>
      <c r="K717" s="4">
        <v>5.62</v>
      </c>
    </row>
    <row r="718" spans="1:11" x14ac:dyDescent="0.3">
      <c r="A718" s="31" t="s">
        <v>280</v>
      </c>
      <c r="B718" s="31" t="s">
        <v>263</v>
      </c>
      <c r="C718" s="31" t="s">
        <v>271</v>
      </c>
      <c r="D718" s="4"/>
      <c r="E718" s="2"/>
      <c r="F718" s="2">
        <v>9.07</v>
      </c>
      <c r="G718" s="2">
        <v>60.13</v>
      </c>
      <c r="H718" s="4">
        <v>22.1</v>
      </c>
      <c r="I718" s="2">
        <v>0.05</v>
      </c>
      <c r="J718" s="2">
        <v>0.32</v>
      </c>
      <c r="K718" s="4">
        <v>7.13</v>
      </c>
    </row>
    <row r="719" spans="1:11" x14ac:dyDescent="0.3">
      <c r="A719" s="31" t="s">
        <v>280</v>
      </c>
      <c r="B719" s="31" t="s">
        <v>263</v>
      </c>
      <c r="C719" s="31" t="s">
        <v>271</v>
      </c>
      <c r="D719" s="4"/>
      <c r="E719" s="2">
        <v>0.03</v>
      </c>
      <c r="F719" s="2">
        <v>9.23</v>
      </c>
      <c r="G719" s="2">
        <v>60.29</v>
      </c>
      <c r="H719" s="4">
        <v>21.79</v>
      </c>
      <c r="I719" s="2"/>
      <c r="J719" s="2">
        <v>0.33</v>
      </c>
      <c r="K719" s="4">
        <v>7.29</v>
      </c>
    </row>
    <row r="720" spans="1:11" x14ac:dyDescent="0.3">
      <c r="A720" s="31" t="s">
        <v>280</v>
      </c>
      <c r="B720" s="31" t="s">
        <v>263</v>
      </c>
      <c r="C720" s="31" t="s">
        <v>271</v>
      </c>
      <c r="D720" s="4"/>
      <c r="E720" s="2">
        <v>0.04</v>
      </c>
      <c r="F720" s="2">
        <v>8.92</v>
      </c>
      <c r="G720" s="2">
        <v>59.99</v>
      </c>
      <c r="H720" s="4">
        <v>21.86</v>
      </c>
      <c r="I720" s="2">
        <v>0.02</v>
      </c>
      <c r="J720" s="2">
        <v>0.33</v>
      </c>
      <c r="K720" s="4">
        <v>7.22</v>
      </c>
    </row>
    <row r="721" spans="1:15" x14ac:dyDescent="0.3">
      <c r="A721" s="31" t="s">
        <v>280</v>
      </c>
      <c r="B721" s="31" t="s">
        <v>263</v>
      </c>
      <c r="C721" s="31" t="s">
        <v>271</v>
      </c>
      <c r="D721" s="4"/>
      <c r="E721" s="2">
        <v>0.03</v>
      </c>
      <c r="F721" s="2">
        <v>9.0399999999999991</v>
      </c>
      <c r="G721" s="2">
        <v>59.79</v>
      </c>
      <c r="H721" s="4">
        <v>22.45</v>
      </c>
      <c r="I721" s="2"/>
      <c r="J721" s="2">
        <v>0.36</v>
      </c>
      <c r="K721" s="4">
        <v>6.87</v>
      </c>
    </row>
    <row r="722" spans="1:15" x14ac:dyDescent="0.3">
      <c r="A722" s="31" t="s">
        <v>280</v>
      </c>
      <c r="B722" s="31" t="s">
        <v>263</v>
      </c>
      <c r="C722" s="31" t="s">
        <v>271</v>
      </c>
      <c r="D722" s="4"/>
      <c r="E722" s="2">
        <v>0.02</v>
      </c>
      <c r="F722" s="2">
        <v>16.45</v>
      </c>
      <c r="G722" s="2">
        <v>52.97</v>
      </c>
      <c r="H722" s="4">
        <v>20.18</v>
      </c>
      <c r="I722" s="2">
        <v>0.03</v>
      </c>
      <c r="J722" s="2">
        <v>0.26</v>
      </c>
      <c r="K722" s="4">
        <v>9.3800000000000008</v>
      </c>
    </row>
    <row r="723" spans="1:15" x14ac:dyDescent="0.3">
      <c r="A723" s="31" t="s">
        <v>280</v>
      </c>
      <c r="B723" s="31" t="s">
        <v>263</v>
      </c>
      <c r="C723" s="31" t="s">
        <v>271</v>
      </c>
      <c r="D723" s="4"/>
      <c r="E723" s="2">
        <v>0.03</v>
      </c>
      <c r="F723" s="2">
        <v>14.88</v>
      </c>
      <c r="G723" s="2">
        <v>54.21</v>
      </c>
      <c r="H723" s="4">
        <v>20.72</v>
      </c>
      <c r="I723" s="2"/>
      <c r="J723" s="2">
        <v>0.3</v>
      </c>
      <c r="K723" s="4">
        <v>8.6999999999999993</v>
      </c>
    </row>
    <row r="724" spans="1:15" x14ac:dyDescent="0.3">
      <c r="A724" s="31" t="s">
        <v>280</v>
      </c>
      <c r="B724" s="31" t="s">
        <v>263</v>
      </c>
      <c r="C724" s="31" t="s">
        <v>271</v>
      </c>
      <c r="D724" s="4"/>
      <c r="E724" s="2">
        <v>0.04</v>
      </c>
      <c r="F724" s="2">
        <v>9.89</v>
      </c>
      <c r="G724" s="2">
        <v>60.02</v>
      </c>
      <c r="H724" s="4">
        <v>21.15</v>
      </c>
      <c r="I724" s="2"/>
      <c r="J724" s="2">
        <v>0.32</v>
      </c>
      <c r="K724" s="4">
        <v>7.82</v>
      </c>
    </row>
    <row r="725" spans="1:15" x14ac:dyDescent="0.3">
      <c r="A725" s="31" t="s">
        <v>280</v>
      </c>
      <c r="B725" s="31" t="s">
        <v>263</v>
      </c>
      <c r="C725" s="31" t="s">
        <v>271</v>
      </c>
      <c r="D725" s="4"/>
      <c r="E725" s="2">
        <v>0.03</v>
      </c>
      <c r="F725" s="2">
        <v>9.59</v>
      </c>
      <c r="G725" s="2">
        <v>60.73</v>
      </c>
      <c r="H725" s="4">
        <v>21.1</v>
      </c>
      <c r="I725" s="2">
        <v>0.03</v>
      </c>
      <c r="J725" s="2">
        <v>0.31</v>
      </c>
      <c r="K725" s="4">
        <v>7.86</v>
      </c>
    </row>
    <row r="726" spans="1:15" x14ac:dyDescent="0.3">
      <c r="A726" s="31" t="s">
        <v>280</v>
      </c>
      <c r="B726" s="31" t="s">
        <v>263</v>
      </c>
      <c r="C726" s="31" t="s">
        <v>271</v>
      </c>
      <c r="D726" s="4"/>
      <c r="E726" s="2">
        <v>0.05</v>
      </c>
      <c r="F726" s="2">
        <v>9.4</v>
      </c>
      <c r="G726" s="2">
        <v>60.58</v>
      </c>
      <c r="H726" s="4">
        <v>21.09</v>
      </c>
      <c r="I726" s="2">
        <v>0.03</v>
      </c>
      <c r="J726" s="2">
        <v>0.31</v>
      </c>
      <c r="K726" s="4">
        <v>7.82</v>
      </c>
    </row>
    <row r="727" spans="1:15" x14ac:dyDescent="0.3">
      <c r="A727" s="31" t="s">
        <v>280</v>
      </c>
      <c r="B727" s="31" t="s">
        <v>263</v>
      </c>
      <c r="C727" s="31" t="s">
        <v>271</v>
      </c>
      <c r="D727" s="4"/>
      <c r="E727" s="2">
        <v>0.04</v>
      </c>
      <c r="F727" s="2">
        <v>9.56</v>
      </c>
      <c r="G727" s="2">
        <v>60.52</v>
      </c>
      <c r="H727" s="4">
        <v>21.16</v>
      </c>
      <c r="I727" s="2">
        <v>0.03</v>
      </c>
      <c r="J727" s="2">
        <v>0.31</v>
      </c>
      <c r="K727" s="4">
        <v>7.84</v>
      </c>
    </row>
    <row r="728" spans="1:15" x14ac:dyDescent="0.3">
      <c r="A728" s="7" t="s">
        <v>269</v>
      </c>
      <c r="B728" s="31" t="s">
        <v>265</v>
      </c>
      <c r="C728" s="31" t="s">
        <v>268</v>
      </c>
      <c r="D728" s="124">
        <v>52.75</v>
      </c>
      <c r="E728" s="51">
        <v>0.51</v>
      </c>
      <c r="F728" s="51">
        <v>6.08</v>
      </c>
      <c r="G728" s="51">
        <v>0.59</v>
      </c>
      <c r="H728" s="51">
        <v>2.35</v>
      </c>
      <c r="I728" s="51">
        <v>0.11</v>
      </c>
      <c r="J728" s="51">
        <v>0.06</v>
      </c>
      <c r="K728" s="124">
        <v>21.57</v>
      </c>
      <c r="L728" s="124">
        <v>12.87</v>
      </c>
      <c r="M728" s="51"/>
      <c r="N728" s="51">
        <v>0.75</v>
      </c>
      <c r="O728" s="51">
        <v>0.14000000000000001</v>
      </c>
    </row>
    <row r="729" spans="1:15" x14ac:dyDescent="0.3">
      <c r="A729" s="7" t="s">
        <v>269</v>
      </c>
      <c r="B729" s="31" t="s">
        <v>265</v>
      </c>
      <c r="C729" s="31" t="s">
        <v>268</v>
      </c>
      <c r="D729" s="124">
        <v>52.82</v>
      </c>
      <c r="E729" s="51">
        <v>0.47</v>
      </c>
      <c r="F729" s="51">
        <v>5.81</v>
      </c>
      <c r="G729" s="51">
        <v>0.56000000000000005</v>
      </c>
      <c r="H729" s="51">
        <v>2.2000000000000002</v>
      </c>
      <c r="I729" s="51">
        <v>0.09</v>
      </c>
      <c r="J729" s="51">
        <v>7.0000000000000007E-2</v>
      </c>
      <c r="K729" s="124">
        <v>21.56</v>
      </c>
      <c r="L729" s="124">
        <v>12.94</v>
      </c>
      <c r="M729" s="51"/>
      <c r="N729" s="51">
        <v>0.73</v>
      </c>
      <c r="O729" s="51">
        <v>0.1</v>
      </c>
    </row>
    <row r="730" spans="1:15" x14ac:dyDescent="0.3">
      <c r="A730" s="7" t="s">
        <v>269</v>
      </c>
      <c r="B730" s="31" t="s">
        <v>265</v>
      </c>
      <c r="C730" s="31" t="s">
        <v>268</v>
      </c>
      <c r="D730" s="124">
        <v>52.42</v>
      </c>
      <c r="E730" s="51">
        <v>0.55000000000000004</v>
      </c>
      <c r="F730" s="51">
        <v>6.28</v>
      </c>
      <c r="G730" s="51">
        <v>0.52</v>
      </c>
      <c r="H730" s="51">
        <v>2.25</v>
      </c>
      <c r="I730" s="51">
        <v>0.1</v>
      </c>
      <c r="J730" s="51">
        <v>0.06</v>
      </c>
      <c r="K730" s="124">
        <v>21.31</v>
      </c>
      <c r="L730" s="124">
        <v>12.89</v>
      </c>
      <c r="M730" s="51"/>
      <c r="N730" s="51">
        <v>0.78</v>
      </c>
      <c r="O730" s="51">
        <v>0.13</v>
      </c>
    </row>
    <row r="731" spans="1:15" x14ac:dyDescent="0.3">
      <c r="A731" s="7" t="s">
        <v>269</v>
      </c>
      <c r="B731" s="31" t="s">
        <v>265</v>
      </c>
      <c r="C731" s="31" t="s">
        <v>268</v>
      </c>
      <c r="D731" s="124">
        <v>52.44</v>
      </c>
      <c r="E731" s="51">
        <v>0.57999999999999996</v>
      </c>
      <c r="F731" s="51">
        <v>6.26</v>
      </c>
      <c r="G731" s="51">
        <v>0.49</v>
      </c>
      <c r="H731" s="51">
        <v>2.36</v>
      </c>
      <c r="I731" s="51">
        <v>0.08</v>
      </c>
      <c r="J731" s="51">
        <v>0.06</v>
      </c>
      <c r="K731" s="124">
        <v>21.41</v>
      </c>
      <c r="L731" s="124">
        <v>12.88</v>
      </c>
      <c r="M731" s="51"/>
      <c r="N731" s="51">
        <v>0.77</v>
      </c>
      <c r="O731" s="51">
        <v>0.13</v>
      </c>
    </row>
    <row r="732" spans="1:15" x14ac:dyDescent="0.3">
      <c r="A732" s="7" t="s">
        <v>269</v>
      </c>
      <c r="B732" s="31" t="s">
        <v>265</v>
      </c>
      <c r="C732" s="31" t="s">
        <v>268</v>
      </c>
      <c r="D732" s="124">
        <v>52.37</v>
      </c>
      <c r="E732" s="51">
        <v>0.55000000000000004</v>
      </c>
      <c r="F732" s="51">
        <v>6.01</v>
      </c>
      <c r="G732" s="51">
        <v>0.54</v>
      </c>
      <c r="H732" s="51">
        <v>2.2400000000000002</v>
      </c>
      <c r="I732" s="51">
        <v>0.09</v>
      </c>
      <c r="J732" s="51">
        <v>0.06</v>
      </c>
      <c r="K732" s="124">
        <v>21.53</v>
      </c>
      <c r="L732" s="124">
        <v>12.87</v>
      </c>
      <c r="M732" s="51"/>
      <c r="N732" s="51">
        <v>0.72</v>
      </c>
      <c r="O732" s="51">
        <v>0.14000000000000001</v>
      </c>
    </row>
    <row r="733" spans="1:15" x14ac:dyDescent="0.3">
      <c r="A733" s="7" t="s">
        <v>269</v>
      </c>
      <c r="B733" s="31" t="s">
        <v>265</v>
      </c>
      <c r="C733" s="31" t="s">
        <v>268</v>
      </c>
      <c r="D733" s="124">
        <v>52.13</v>
      </c>
      <c r="E733" s="51">
        <v>0.52</v>
      </c>
      <c r="F733" s="51">
        <v>6.05</v>
      </c>
      <c r="G733" s="51">
        <v>0.61</v>
      </c>
      <c r="H733" s="51">
        <v>2.16</v>
      </c>
      <c r="I733" s="51">
        <v>0.1</v>
      </c>
      <c r="J733" s="51">
        <v>0.05</v>
      </c>
      <c r="K733" s="124">
        <v>21.48</v>
      </c>
      <c r="L733" s="124">
        <v>12.89</v>
      </c>
      <c r="M733" s="51"/>
      <c r="N733" s="51">
        <v>0.76</v>
      </c>
      <c r="O733" s="51">
        <v>0.13</v>
      </c>
    </row>
    <row r="734" spans="1:15" x14ac:dyDescent="0.3">
      <c r="A734" s="7" t="s">
        <v>270</v>
      </c>
      <c r="B734" s="31" t="s">
        <v>265</v>
      </c>
      <c r="C734" s="31" t="s">
        <v>271</v>
      </c>
      <c r="D734" s="124">
        <v>56.31</v>
      </c>
      <c r="E734" s="7">
        <v>0.09</v>
      </c>
      <c r="F734" s="7">
        <v>2.27</v>
      </c>
      <c r="G734" s="7">
        <v>0.31</v>
      </c>
      <c r="H734" s="51">
        <v>1.87</v>
      </c>
      <c r="I734" s="7">
        <v>0.1</v>
      </c>
      <c r="J734" s="7">
        <v>0.05</v>
      </c>
      <c r="K734" s="124">
        <v>23.24</v>
      </c>
      <c r="L734" s="124">
        <v>12.99</v>
      </c>
      <c r="M734" s="7"/>
      <c r="N734" s="7">
        <v>0.39</v>
      </c>
      <c r="O734" s="7">
        <v>0.04</v>
      </c>
    </row>
    <row r="735" spans="1:15" x14ac:dyDescent="0.3">
      <c r="A735" s="7" t="s">
        <v>270</v>
      </c>
      <c r="B735" s="31" t="s">
        <v>265</v>
      </c>
      <c r="C735" s="31" t="s">
        <v>271</v>
      </c>
      <c r="D735" s="124">
        <v>56.74</v>
      </c>
      <c r="E735" s="7">
        <v>7.0000000000000007E-2</v>
      </c>
      <c r="F735" s="7">
        <v>2.0299999999999998</v>
      </c>
      <c r="G735" s="7">
        <v>0.25</v>
      </c>
      <c r="H735" s="51">
        <v>1.83</v>
      </c>
      <c r="I735" s="7">
        <v>0.11</v>
      </c>
      <c r="J735" s="7">
        <v>0.06</v>
      </c>
      <c r="K735" s="124">
        <v>23.46</v>
      </c>
      <c r="L735" s="124">
        <v>13.1</v>
      </c>
      <c r="M735" s="7"/>
      <c r="N735" s="7">
        <v>0.37</v>
      </c>
      <c r="O735" s="7">
        <v>0.04</v>
      </c>
    </row>
    <row r="736" spans="1:15" x14ac:dyDescent="0.3">
      <c r="A736" s="7" t="s">
        <v>270</v>
      </c>
      <c r="B736" s="31" t="s">
        <v>265</v>
      </c>
      <c r="C736" s="31" t="s">
        <v>271</v>
      </c>
      <c r="D736" s="124">
        <v>55.57</v>
      </c>
      <c r="E736" s="7">
        <v>0.13</v>
      </c>
      <c r="F736" s="7">
        <v>2.87</v>
      </c>
      <c r="G736" s="7">
        <v>0.6</v>
      </c>
      <c r="H736" s="51">
        <v>1.85</v>
      </c>
      <c r="I736" s="7">
        <v>0.1</v>
      </c>
      <c r="J736" s="7">
        <v>0.05</v>
      </c>
      <c r="K736" s="124">
        <v>22.85</v>
      </c>
      <c r="L736" s="124">
        <v>12.96</v>
      </c>
      <c r="M736" s="7"/>
      <c r="N736" s="7">
        <v>0.48</v>
      </c>
      <c r="O736" s="7">
        <v>0.05</v>
      </c>
    </row>
    <row r="737" spans="1:15" x14ac:dyDescent="0.3">
      <c r="A737" s="7" t="s">
        <v>270</v>
      </c>
      <c r="B737" s="31" t="s">
        <v>265</v>
      </c>
      <c r="C737" s="31" t="s">
        <v>271</v>
      </c>
      <c r="D737" s="124">
        <v>55.83</v>
      </c>
      <c r="E737" s="7">
        <v>0.09</v>
      </c>
      <c r="F737" s="7">
        <v>2.61</v>
      </c>
      <c r="G737" s="7">
        <v>0.45</v>
      </c>
      <c r="H737" s="51">
        <v>1.84</v>
      </c>
      <c r="I737" s="7">
        <v>0.1</v>
      </c>
      <c r="J737" s="7">
        <v>0.05</v>
      </c>
      <c r="K737" s="124">
        <v>23.1</v>
      </c>
      <c r="L737" s="124">
        <v>12.94</v>
      </c>
      <c r="M737" s="7"/>
      <c r="N737" s="7">
        <v>0.47</v>
      </c>
      <c r="O737" s="7">
        <v>0.04</v>
      </c>
    </row>
    <row r="738" spans="1:15" x14ac:dyDescent="0.3">
      <c r="A738" s="7" t="s">
        <v>270</v>
      </c>
      <c r="B738" s="31" t="s">
        <v>265</v>
      </c>
      <c r="C738" s="31" t="s">
        <v>271</v>
      </c>
      <c r="D738" s="124">
        <v>55.27</v>
      </c>
      <c r="E738" s="7">
        <v>0.11</v>
      </c>
      <c r="F738" s="7">
        <v>2.99</v>
      </c>
      <c r="G738" s="7">
        <v>0.69</v>
      </c>
      <c r="H738" s="51">
        <v>1.92</v>
      </c>
      <c r="I738" s="7">
        <v>0.09</v>
      </c>
      <c r="J738" s="7">
        <v>0.05</v>
      </c>
      <c r="K738" s="124">
        <v>22.72</v>
      </c>
      <c r="L738" s="124">
        <v>12.94</v>
      </c>
      <c r="M738" s="7"/>
      <c r="N738" s="7">
        <v>0.52</v>
      </c>
      <c r="O738" s="7">
        <v>0.05</v>
      </c>
    </row>
    <row r="739" spans="1:15" x14ac:dyDescent="0.3">
      <c r="A739" s="7" t="s">
        <v>270</v>
      </c>
      <c r="B739" s="31" t="s">
        <v>265</v>
      </c>
      <c r="C739" s="31" t="s">
        <v>271</v>
      </c>
      <c r="D739" s="124">
        <v>55.65</v>
      </c>
      <c r="E739" s="7">
        <v>0.11</v>
      </c>
      <c r="F739" s="7">
        <v>2.75</v>
      </c>
      <c r="G739" s="7">
        <v>0.54</v>
      </c>
      <c r="H739" s="51">
        <v>1.9</v>
      </c>
      <c r="I739" s="7">
        <v>0.08</v>
      </c>
      <c r="J739" s="7">
        <v>0.06</v>
      </c>
      <c r="K739" s="124">
        <v>23.04</v>
      </c>
      <c r="L739" s="124">
        <v>13.04</v>
      </c>
      <c r="M739" s="7"/>
      <c r="N739" s="7">
        <v>0.46</v>
      </c>
      <c r="O739" s="7">
        <v>0.05</v>
      </c>
    </row>
    <row r="740" spans="1:15" x14ac:dyDescent="0.3">
      <c r="A740" s="7" t="s">
        <v>272</v>
      </c>
      <c r="B740" s="31" t="s">
        <v>265</v>
      </c>
      <c r="C740" s="31" t="s">
        <v>271</v>
      </c>
      <c r="D740" s="124">
        <v>55.94</v>
      </c>
      <c r="E740" s="7">
        <v>0.05</v>
      </c>
      <c r="F740" s="7">
        <v>3.31</v>
      </c>
      <c r="G740" s="7">
        <v>0.48</v>
      </c>
      <c r="H740" s="51">
        <v>1.67</v>
      </c>
      <c r="I740" s="7">
        <v>0.08</v>
      </c>
      <c r="J740" s="7">
        <v>0.05</v>
      </c>
      <c r="K740" s="124">
        <v>22.97</v>
      </c>
      <c r="L740" s="124">
        <v>12.92</v>
      </c>
      <c r="M740" s="7"/>
      <c r="N740" s="7">
        <v>0.59</v>
      </c>
      <c r="O740" s="7">
        <v>0.03</v>
      </c>
    </row>
    <row r="741" spans="1:15" x14ac:dyDescent="0.3">
      <c r="A741" s="7" t="s">
        <v>272</v>
      </c>
      <c r="B741" s="31" t="s">
        <v>265</v>
      </c>
      <c r="C741" s="31" t="s">
        <v>271</v>
      </c>
      <c r="D741" s="124">
        <v>55.34</v>
      </c>
      <c r="E741" s="7">
        <v>0.03</v>
      </c>
      <c r="F741" s="7">
        <v>3.66</v>
      </c>
      <c r="G741" s="7">
        <v>0.55000000000000004</v>
      </c>
      <c r="H741" s="51">
        <v>1.8</v>
      </c>
      <c r="I741" s="7">
        <v>0.1</v>
      </c>
      <c r="J741" s="7">
        <v>0.05</v>
      </c>
      <c r="K741" s="124">
        <v>22.83</v>
      </c>
      <c r="L741" s="124">
        <v>12.89</v>
      </c>
      <c r="M741" s="7"/>
      <c r="N741" s="7">
        <v>0.66</v>
      </c>
      <c r="O741" s="7">
        <v>0.03</v>
      </c>
    </row>
    <row r="742" spans="1:15" x14ac:dyDescent="0.3">
      <c r="A742" s="7" t="s">
        <v>272</v>
      </c>
      <c r="B742" s="31" t="s">
        <v>265</v>
      </c>
      <c r="C742" s="31" t="s">
        <v>271</v>
      </c>
      <c r="D742" s="124">
        <v>56.26</v>
      </c>
      <c r="E742" s="7">
        <v>0.03</v>
      </c>
      <c r="F742" s="7">
        <v>2.89</v>
      </c>
      <c r="G742" s="7">
        <v>0.67</v>
      </c>
      <c r="H742" s="51">
        <v>1.58</v>
      </c>
      <c r="I742" s="7">
        <v>0.08</v>
      </c>
      <c r="J742" s="7">
        <v>0.06</v>
      </c>
      <c r="K742" s="124">
        <v>23.25</v>
      </c>
      <c r="L742" s="124">
        <v>13.08</v>
      </c>
      <c r="M742" s="7"/>
      <c r="N742" s="7">
        <v>0.61</v>
      </c>
      <c r="O742" s="7">
        <v>0.04</v>
      </c>
    </row>
    <row r="743" spans="1:15" x14ac:dyDescent="0.3">
      <c r="A743" s="7" t="s">
        <v>272</v>
      </c>
      <c r="B743" s="31" t="s">
        <v>265</v>
      </c>
      <c r="C743" s="31" t="s">
        <v>271</v>
      </c>
      <c r="D743" s="124">
        <v>55.21</v>
      </c>
      <c r="E743" s="7">
        <v>0.04</v>
      </c>
      <c r="F743" s="7">
        <v>3.5</v>
      </c>
      <c r="G743" s="7">
        <v>0.63</v>
      </c>
      <c r="H743" s="51">
        <v>1.7</v>
      </c>
      <c r="I743" s="7">
        <v>0.09</v>
      </c>
      <c r="J743" s="7">
        <v>0.06</v>
      </c>
      <c r="K743" s="124">
        <v>22.76</v>
      </c>
      <c r="L743" s="124">
        <v>12.94</v>
      </c>
      <c r="M743" s="7"/>
      <c r="N743" s="7">
        <v>0.68</v>
      </c>
      <c r="O743" s="7">
        <v>0.04</v>
      </c>
    </row>
    <row r="744" spans="1:15" x14ac:dyDescent="0.3">
      <c r="A744" s="7" t="s">
        <v>272</v>
      </c>
      <c r="B744" s="31" t="s">
        <v>265</v>
      </c>
      <c r="C744" s="31" t="s">
        <v>271</v>
      </c>
      <c r="D744" s="124">
        <v>55.97</v>
      </c>
      <c r="E744" s="7">
        <v>0.03</v>
      </c>
      <c r="F744" s="7">
        <v>3.17</v>
      </c>
      <c r="G744" s="7">
        <v>0.52</v>
      </c>
      <c r="H744" s="51">
        <v>1.63</v>
      </c>
      <c r="I744" s="7">
        <v>0.08</v>
      </c>
      <c r="J744" s="7">
        <v>0.04</v>
      </c>
      <c r="K744" s="124">
        <v>23.11</v>
      </c>
      <c r="L744" s="124">
        <v>13.03</v>
      </c>
      <c r="M744" s="7"/>
      <c r="N744" s="7">
        <v>0.63</v>
      </c>
      <c r="O744" s="7">
        <v>0.04</v>
      </c>
    </row>
    <row r="745" spans="1:15" x14ac:dyDescent="0.3">
      <c r="A745" s="7" t="s">
        <v>272</v>
      </c>
      <c r="B745" s="31" t="s">
        <v>265</v>
      </c>
      <c r="C745" s="31" t="s">
        <v>271</v>
      </c>
      <c r="D745" s="124">
        <v>55.45</v>
      </c>
      <c r="E745" s="7">
        <v>0.03</v>
      </c>
      <c r="F745" s="7">
        <v>3.5</v>
      </c>
      <c r="G745" s="7">
        <v>0.66</v>
      </c>
      <c r="H745" s="51">
        <v>1.7</v>
      </c>
      <c r="I745" s="7">
        <v>0.1</v>
      </c>
      <c r="J745" s="7">
        <v>0.06</v>
      </c>
      <c r="K745" s="124">
        <v>22.81</v>
      </c>
      <c r="L745" s="124">
        <v>13.04</v>
      </c>
      <c r="M745" s="7"/>
      <c r="N745" s="7">
        <v>0.68</v>
      </c>
      <c r="O745" s="7">
        <v>0.04</v>
      </c>
    </row>
    <row r="746" spans="1:15" x14ac:dyDescent="0.3">
      <c r="A746" s="7" t="s">
        <v>272</v>
      </c>
      <c r="B746" s="31" t="s">
        <v>265</v>
      </c>
      <c r="C746" s="31" t="s">
        <v>271</v>
      </c>
      <c r="D746" s="124">
        <v>55.74</v>
      </c>
      <c r="E746" s="7">
        <v>0.05</v>
      </c>
      <c r="F746" s="7">
        <v>3.5</v>
      </c>
      <c r="G746" s="7">
        <v>0.63</v>
      </c>
      <c r="H746" s="51">
        <v>1.75</v>
      </c>
      <c r="I746" s="7">
        <v>0.08</v>
      </c>
      <c r="J746" s="7">
        <v>0.05</v>
      </c>
      <c r="K746" s="124">
        <v>22.9</v>
      </c>
      <c r="L746" s="124">
        <v>12.89</v>
      </c>
      <c r="M746" s="7"/>
      <c r="N746" s="7">
        <v>0.63</v>
      </c>
      <c r="O746" s="7">
        <v>0.02</v>
      </c>
    </row>
    <row r="747" spans="1:15" x14ac:dyDescent="0.3">
      <c r="A747" s="7" t="s">
        <v>272</v>
      </c>
      <c r="B747" s="31" t="s">
        <v>265</v>
      </c>
      <c r="C747" s="31" t="s">
        <v>271</v>
      </c>
      <c r="D747" s="124">
        <v>56.03</v>
      </c>
      <c r="E747" s="7">
        <v>0.02</v>
      </c>
      <c r="F747" s="7">
        <v>2.92</v>
      </c>
      <c r="G747" s="7">
        <v>0.53</v>
      </c>
      <c r="H747" s="51">
        <v>1.65</v>
      </c>
      <c r="I747" s="7">
        <v>0.08</v>
      </c>
      <c r="J747" s="7">
        <v>0.05</v>
      </c>
      <c r="K747" s="124">
        <v>23.06</v>
      </c>
      <c r="L747" s="124">
        <v>13.01</v>
      </c>
      <c r="M747" s="7"/>
      <c r="N747" s="7">
        <v>0.55000000000000004</v>
      </c>
      <c r="O747" s="7">
        <v>0.04</v>
      </c>
    </row>
    <row r="748" spans="1:15" x14ac:dyDescent="0.3">
      <c r="A748" s="7" t="s">
        <v>272</v>
      </c>
      <c r="B748" s="31" t="s">
        <v>265</v>
      </c>
      <c r="C748" s="31" t="s">
        <v>271</v>
      </c>
      <c r="D748" s="124">
        <v>55.32</v>
      </c>
      <c r="E748" s="7">
        <v>0.02</v>
      </c>
      <c r="F748" s="7">
        <v>3.54</v>
      </c>
      <c r="G748" s="7">
        <v>0.65</v>
      </c>
      <c r="H748" s="51">
        <v>1.76</v>
      </c>
      <c r="I748" s="7">
        <v>0.08</v>
      </c>
      <c r="J748" s="7">
        <v>0.05</v>
      </c>
      <c r="K748" s="124">
        <v>22.92</v>
      </c>
      <c r="L748" s="124">
        <v>12.94</v>
      </c>
      <c r="M748" s="7"/>
      <c r="N748" s="7">
        <v>0.66</v>
      </c>
      <c r="O748" s="7">
        <v>0.03</v>
      </c>
    </row>
    <row r="749" spans="1:15" x14ac:dyDescent="0.3">
      <c r="A749" s="7" t="s">
        <v>272</v>
      </c>
      <c r="B749" s="31" t="s">
        <v>265</v>
      </c>
      <c r="C749" s="31" t="s">
        <v>271</v>
      </c>
      <c r="D749" s="124">
        <v>55.22</v>
      </c>
      <c r="E749" s="7">
        <v>0.05</v>
      </c>
      <c r="F749" s="7">
        <v>3.7</v>
      </c>
      <c r="G749" s="7">
        <v>0.75</v>
      </c>
      <c r="H749" s="51">
        <v>1.83</v>
      </c>
      <c r="I749" s="7">
        <v>0.08</v>
      </c>
      <c r="J749" s="7">
        <v>0.04</v>
      </c>
      <c r="K749" s="124">
        <v>22.76</v>
      </c>
      <c r="L749" s="124">
        <v>12.82</v>
      </c>
      <c r="M749" s="7"/>
      <c r="N749" s="7">
        <v>0.73</v>
      </c>
      <c r="O749" s="7">
        <v>0.04</v>
      </c>
    </row>
    <row r="750" spans="1:15" x14ac:dyDescent="0.3">
      <c r="A750" s="7" t="s">
        <v>272</v>
      </c>
      <c r="B750" s="31" t="s">
        <v>265</v>
      </c>
      <c r="C750" s="31" t="s">
        <v>271</v>
      </c>
      <c r="D750" s="124">
        <v>55.24</v>
      </c>
      <c r="E750" s="7">
        <v>0.03</v>
      </c>
      <c r="F750" s="7">
        <v>2.25</v>
      </c>
      <c r="G750" s="7">
        <v>0.4</v>
      </c>
      <c r="H750" s="51">
        <v>1.7</v>
      </c>
      <c r="I750" s="7">
        <v>0.08</v>
      </c>
      <c r="J750" s="7">
        <v>0.06</v>
      </c>
      <c r="K750" s="124">
        <v>24.61</v>
      </c>
      <c r="L750" s="124">
        <v>12.24</v>
      </c>
      <c r="M750" s="7"/>
      <c r="N750" s="7">
        <v>0.4</v>
      </c>
      <c r="O750" s="7">
        <v>0.03</v>
      </c>
    </row>
    <row r="751" spans="1:15" x14ac:dyDescent="0.3">
      <c r="A751" s="7" t="s">
        <v>272</v>
      </c>
      <c r="B751" s="31" t="s">
        <v>265</v>
      </c>
      <c r="C751" s="31" t="s">
        <v>271</v>
      </c>
      <c r="D751" s="124">
        <v>56.59</v>
      </c>
      <c r="E751" s="7">
        <v>0.02</v>
      </c>
      <c r="F751" s="7">
        <v>2.2999999999999998</v>
      </c>
      <c r="G751" s="7">
        <v>0.69</v>
      </c>
      <c r="H751" s="51">
        <v>1.5</v>
      </c>
      <c r="I751" s="7">
        <v>0.1</v>
      </c>
      <c r="J751" s="7">
        <v>0.04</v>
      </c>
      <c r="K751" s="124">
        <v>23.44</v>
      </c>
      <c r="L751" s="124">
        <v>13.08</v>
      </c>
      <c r="M751" s="7"/>
      <c r="N751" s="7">
        <v>0.48</v>
      </c>
      <c r="O751" s="7">
        <v>0.03</v>
      </c>
    </row>
    <row r="752" spans="1:15" x14ac:dyDescent="0.3">
      <c r="A752" s="7" t="s">
        <v>272</v>
      </c>
      <c r="B752" s="31" t="s">
        <v>265</v>
      </c>
      <c r="C752" s="31" t="s">
        <v>271</v>
      </c>
      <c r="D752" s="124">
        <v>56.69</v>
      </c>
      <c r="E752" s="7">
        <v>0.03</v>
      </c>
      <c r="F752" s="7">
        <v>2.17</v>
      </c>
      <c r="G752" s="7">
        <v>0.59</v>
      </c>
      <c r="H752" s="51">
        <v>1.59</v>
      </c>
      <c r="I752" s="7">
        <v>0.09</v>
      </c>
      <c r="J752" s="7">
        <v>7.0000000000000007E-2</v>
      </c>
      <c r="K752" s="124">
        <v>23.54</v>
      </c>
      <c r="L752" s="124">
        <v>13.1</v>
      </c>
      <c r="M752" s="7"/>
      <c r="N752" s="7">
        <v>0.45</v>
      </c>
      <c r="O752" s="7">
        <v>0.03</v>
      </c>
    </row>
    <row r="753" spans="1:15" x14ac:dyDescent="0.3">
      <c r="A753" s="7" t="s">
        <v>272</v>
      </c>
      <c r="B753" s="31" t="s">
        <v>265</v>
      </c>
      <c r="C753" s="31" t="s">
        <v>271</v>
      </c>
      <c r="D753" s="124">
        <v>56.79</v>
      </c>
      <c r="E753" s="7">
        <v>0.04</v>
      </c>
      <c r="F753" s="7">
        <v>2.11</v>
      </c>
      <c r="G753" s="7">
        <v>0.61</v>
      </c>
      <c r="H753" s="51">
        <v>1.52</v>
      </c>
      <c r="I753" s="7">
        <v>0.08</v>
      </c>
      <c r="J753" s="7">
        <v>0.06</v>
      </c>
      <c r="K753" s="124">
        <v>23.54</v>
      </c>
      <c r="L753" s="124">
        <v>13.09</v>
      </c>
      <c r="M753" s="7"/>
      <c r="N753" s="7">
        <v>0.4</v>
      </c>
      <c r="O753" s="7">
        <v>0.03</v>
      </c>
    </row>
    <row r="754" spans="1:15" x14ac:dyDescent="0.3">
      <c r="A754" s="7" t="s">
        <v>272</v>
      </c>
      <c r="B754" s="31" t="s">
        <v>265</v>
      </c>
      <c r="C754" s="31" t="s">
        <v>271</v>
      </c>
      <c r="D754" s="124">
        <v>56.74</v>
      </c>
      <c r="E754" s="7">
        <v>0.02</v>
      </c>
      <c r="F754" s="7">
        <v>1.88</v>
      </c>
      <c r="G754" s="7">
        <v>0.55000000000000004</v>
      </c>
      <c r="H754" s="51">
        <v>1.44</v>
      </c>
      <c r="I754" s="7">
        <v>0.09</v>
      </c>
      <c r="J754" s="7">
        <v>0.05</v>
      </c>
      <c r="K754" s="124">
        <v>23.44</v>
      </c>
      <c r="L754" s="124">
        <v>13.08</v>
      </c>
      <c r="M754" s="7"/>
      <c r="N754" s="7">
        <v>0.4</v>
      </c>
      <c r="O754" s="7">
        <v>0.03</v>
      </c>
    </row>
    <row r="755" spans="1:15" x14ac:dyDescent="0.3">
      <c r="A755" s="7" t="s">
        <v>272</v>
      </c>
      <c r="B755" s="31" t="s">
        <v>265</v>
      </c>
      <c r="C755" s="31" t="s">
        <v>271</v>
      </c>
      <c r="D755" s="124">
        <v>54.93</v>
      </c>
      <c r="E755" s="7">
        <v>0.03</v>
      </c>
      <c r="F755" s="7">
        <v>2.96</v>
      </c>
      <c r="G755" s="7">
        <v>0.6</v>
      </c>
      <c r="H755" s="51">
        <v>1.85</v>
      </c>
      <c r="I755" s="7">
        <v>0.09</v>
      </c>
      <c r="J755" s="7">
        <v>0.06</v>
      </c>
      <c r="K755" s="124">
        <v>23.5</v>
      </c>
      <c r="L755" s="124">
        <v>12.32</v>
      </c>
      <c r="M755" s="7"/>
      <c r="N755" s="7">
        <v>0.56999999999999995</v>
      </c>
      <c r="O755" s="7">
        <v>0.04</v>
      </c>
    </row>
    <row r="756" spans="1:15" x14ac:dyDescent="0.3">
      <c r="A756" s="7" t="s">
        <v>275</v>
      </c>
      <c r="B756" s="31" t="s">
        <v>265</v>
      </c>
      <c r="C756" s="31" t="s">
        <v>268</v>
      </c>
      <c r="D756" s="124">
        <v>50.56</v>
      </c>
      <c r="E756" s="7">
        <v>0.62</v>
      </c>
      <c r="F756" s="7">
        <v>8.19</v>
      </c>
      <c r="G756" s="7">
        <v>0.59</v>
      </c>
      <c r="H756" s="51">
        <v>3</v>
      </c>
      <c r="I756" s="7">
        <v>0.12</v>
      </c>
      <c r="J756" s="7">
        <v>0.05</v>
      </c>
      <c r="K756" s="124">
        <v>20.22</v>
      </c>
      <c r="L756" s="124">
        <v>12.93</v>
      </c>
      <c r="M756" s="7"/>
      <c r="N756" s="7">
        <v>0.9</v>
      </c>
      <c r="O756" s="7">
        <v>0.19</v>
      </c>
    </row>
    <row r="757" spans="1:15" x14ac:dyDescent="0.3">
      <c r="A757" s="7" t="s">
        <v>275</v>
      </c>
      <c r="B757" s="31" t="s">
        <v>265</v>
      </c>
      <c r="C757" s="31" t="s">
        <v>268</v>
      </c>
      <c r="D757" s="124">
        <v>51.6</v>
      </c>
      <c r="E757" s="7">
        <v>0.6</v>
      </c>
      <c r="F757" s="7">
        <v>7.31</v>
      </c>
      <c r="G757" s="7">
        <v>0.48</v>
      </c>
      <c r="H757" s="51">
        <v>2.73</v>
      </c>
      <c r="I757" s="7">
        <v>0.11</v>
      </c>
      <c r="J757" s="7">
        <v>0.04</v>
      </c>
      <c r="K757" s="124">
        <v>20.69</v>
      </c>
      <c r="L757" s="124">
        <v>13.04</v>
      </c>
      <c r="M757" s="7"/>
      <c r="N757" s="7">
        <v>0.8</v>
      </c>
      <c r="O757" s="7">
        <v>0.16</v>
      </c>
    </row>
    <row r="758" spans="1:15" x14ac:dyDescent="0.3">
      <c r="A758" s="7" t="s">
        <v>275</v>
      </c>
      <c r="B758" s="31" t="s">
        <v>265</v>
      </c>
      <c r="C758" s="31" t="s">
        <v>268</v>
      </c>
      <c r="D758" s="124">
        <v>50.83</v>
      </c>
      <c r="E758" s="7">
        <v>0.54</v>
      </c>
      <c r="F758" s="7">
        <v>8.2200000000000006</v>
      </c>
      <c r="G758" s="7">
        <v>0.52</v>
      </c>
      <c r="H758" s="51">
        <v>2.98</v>
      </c>
      <c r="I758" s="7">
        <v>0.1</v>
      </c>
      <c r="J758" s="7">
        <v>0.05</v>
      </c>
      <c r="K758" s="124">
        <v>20.3</v>
      </c>
      <c r="L758" s="124">
        <v>12.96</v>
      </c>
      <c r="M758" s="7"/>
      <c r="N758" s="7">
        <v>0.9</v>
      </c>
      <c r="O758" s="7">
        <v>0.16</v>
      </c>
    </row>
    <row r="759" spans="1:15" x14ac:dyDescent="0.3">
      <c r="A759" s="7" t="s">
        <v>275</v>
      </c>
      <c r="B759" s="31" t="s">
        <v>265</v>
      </c>
      <c r="C759" s="31" t="s">
        <v>268</v>
      </c>
      <c r="D759" s="124">
        <v>51.15</v>
      </c>
      <c r="E759" s="7">
        <v>0.51</v>
      </c>
      <c r="F759" s="7">
        <v>8</v>
      </c>
      <c r="G759" s="7">
        <v>0.47</v>
      </c>
      <c r="H759" s="51">
        <v>2.9</v>
      </c>
      <c r="I759" s="7">
        <v>0.1</v>
      </c>
      <c r="J759" s="7">
        <v>0.05</v>
      </c>
      <c r="K759" s="124">
        <v>20.420000000000002</v>
      </c>
      <c r="L759" s="124">
        <v>13.01</v>
      </c>
      <c r="M759" s="7"/>
      <c r="N759" s="7">
        <v>0.87</v>
      </c>
      <c r="O759" s="7">
        <v>0.17</v>
      </c>
    </row>
    <row r="760" spans="1:15" x14ac:dyDescent="0.3">
      <c r="A760" s="7" t="s">
        <v>275</v>
      </c>
      <c r="B760" s="31" t="s">
        <v>265</v>
      </c>
      <c r="C760" s="31" t="s">
        <v>268</v>
      </c>
      <c r="D760" s="124">
        <v>51.06</v>
      </c>
      <c r="E760" s="7">
        <v>0.56000000000000005</v>
      </c>
      <c r="F760" s="7">
        <v>7.68</v>
      </c>
      <c r="G760" s="7">
        <v>0.49</v>
      </c>
      <c r="H760" s="51">
        <v>3.01</v>
      </c>
      <c r="I760" s="7">
        <v>0.12</v>
      </c>
      <c r="J760" s="7">
        <v>0.03</v>
      </c>
      <c r="K760" s="124">
        <v>20.52</v>
      </c>
      <c r="L760" s="124">
        <v>12.99</v>
      </c>
      <c r="M760" s="7"/>
      <c r="N760" s="7">
        <v>0.86</v>
      </c>
      <c r="O760" s="7">
        <v>0.14000000000000001</v>
      </c>
    </row>
    <row r="761" spans="1:15" x14ac:dyDescent="0.3">
      <c r="A761" s="7" t="s">
        <v>275</v>
      </c>
      <c r="B761" s="31" t="s">
        <v>265</v>
      </c>
      <c r="C761" s="31" t="s">
        <v>268</v>
      </c>
      <c r="D761" s="124">
        <v>51.11</v>
      </c>
      <c r="E761" s="7">
        <v>0.55000000000000004</v>
      </c>
      <c r="F761" s="7">
        <v>7.62</v>
      </c>
      <c r="G761" s="7">
        <v>0.46</v>
      </c>
      <c r="H761" s="51">
        <v>3.12</v>
      </c>
      <c r="I761" s="7">
        <v>0.12</v>
      </c>
      <c r="J761" s="7">
        <v>0.04</v>
      </c>
      <c r="K761" s="124">
        <v>20.37</v>
      </c>
      <c r="L761" s="124">
        <v>12.93</v>
      </c>
      <c r="M761" s="7"/>
      <c r="N761" s="7">
        <v>0.82</v>
      </c>
      <c r="O761" s="7">
        <v>0.14000000000000001</v>
      </c>
    </row>
    <row r="762" spans="1:15" x14ac:dyDescent="0.3">
      <c r="A762" s="7" t="s">
        <v>281</v>
      </c>
      <c r="B762" s="31" t="s">
        <v>265</v>
      </c>
      <c r="C762" s="31" t="s">
        <v>268</v>
      </c>
      <c r="D762" s="124">
        <v>50.67</v>
      </c>
      <c r="E762" s="7">
        <v>0.21</v>
      </c>
      <c r="F762" s="7">
        <v>7.99</v>
      </c>
      <c r="G762" s="7">
        <v>1.1499999999999999</v>
      </c>
      <c r="H762" s="51">
        <v>2.31</v>
      </c>
      <c r="I762" s="7">
        <v>0.09</v>
      </c>
      <c r="J762" s="7">
        <v>0.06</v>
      </c>
      <c r="K762" s="124">
        <v>20.84</v>
      </c>
      <c r="L762" s="124">
        <v>12.8</v>
      </c>
      <c r="M762" s="7"/>
      <c r="N762" s="7">
        <v>1.23</v>
      </c>
      <c r="O762" s="7">
        <v>0.21</v>
      </c>
    </row>
    <row r="763" spans="1:15" x14ac:dyDescent="0.3">
      <c r="A763" s="7" t="s">
        <v>281</v>
      </c>
      <c r="B763" s="31" t="s">
        <v>265</v>
      </c>
      <c r="C763" s="31" t="s">
        <v>268</v>
      </c>
      <c r="D763" s="124">
        <v>50.39</v>
      </c>
      <c r="E763" s="7">
        <v>0.21</v>
      </c>
      <c r="F763" s="7">
        <v>7.84</v>
      </c>
      <c r="G763" s="7">
        <v>1.0900000000000001</v>
      </c>
      <c r="H763" s="51">
        <v>2.27</v>
      </c>
      <c r="I763" s="7">
        <v>0.1</v>
      </c>
      <c r="J763" s="7">
        <v>0.06</v>
      </c>
      <c r="K763" s="124">
        <v>20.87</v>
      </c>
      <c r="L763" s="124">
        <v>12.75</v>
      </c>
      <c r="M763" s="7"/>
      <c r="N763" s="7">
        <v>1.2</v>
      </c>
      <c r="O763" s="7">
        <v>0.24</v>
      </c>
    </row>
    <row r="764" spans="1:15" x14ac:dyDescent="0.3">
      <c r="A764" s="7" t="s">
        <v>281</v>
      </c>
      <c r="B764" s="31" t="s">
        <v>265</v>
      </c>
      <c r="C764" s="31" t="s">
        <v>268</v>
      </c>
      <c r="D764" s="124">
        <v>50.97</v>
      </c>
      <c r="E764" s="7">
        <v>0.19</v>
      </c>
      <c r="F764" s="7">
        <v>7.02</v>
      </c>
      <c r="G764" s="7">
        <v>0.95</v>
      </c>
      <c r="H764" s="51">
        <v>2.2000000000000002</v>
      </c>
      <c r="I764" s="7">
        <v>0.1</v>
      </c>
      <c r="J764" s="7">
        <v>0.08</v>
      </c>
      <c r="K764" s="124">
        <v>21.22</v>
      </c>
      <c r="L764" s="124">
        <v>12.69</v>
      </c>
      <c r="M764" s="7"/>
      <c r="N764" s="7">
        <v>1.1000000000000001</v>
      </c>
      <c r="O764" s="7">
        <v>0.19</v>
      </c>
    </row>
    <row r="765" spans="1:15" x14ac:dyDescent="0.3">
      <c r="A765" s="7" t="s">
        <v>281</v>
      </c>
      <c r="B765" s="31" t="s">
        <v>265</v>
      </c>
      <c r="C765" s="31" t="s">
        <v>268</v>
      </c>
      <c r="D765" s="124">
        <v>49.66</v>
      </c>
      <c r="E765" s="7">
        <v>0.19</v>
      </c>
      <c r="F765" s="7">
        <v>8.48</v>
      </c>
      <c r="G765" s="7">
        <v>1.18</v>
      </c>
      <c r="H765" s="51">
        <v>2.33</v>
      </c>
      <c r="I765" s="7">
        <v>0.11</v>
      </c>
      <c r="J765" s="7">
        <v>0.05</v>
      </c>
      <c r="K765" s="124">
        <v>20.53</v>
      </c>
      <c r="L765" s="124">
        <v>12.7</v>
      </c>
      <c r="M765" s="7"/>
      <c r="N765" s="7">
        <v>1.34</v>
      </c>
      <c r="O765" s="7">
        <v>0.25</v>
      </c>
    </row>
    <row r="766" spans="1:15" x14ac:dyDescent="0.3">
      <c r="A766" s="7" t="s">
        <v>281</v>
      </c>
      <c r="B766" s="31" t="s">
        <v>265</v>
      </c>
      <c r="C766" s="31" t="s">
        <v>268</v>
      </c>
      <c r="D766" s="124">
        <v>50.94</v>
      </c>
      <c r="E766" s="7">
        <v>0.18</v>
      </c>
      <c r="F766" s="7">
        <v>7.46</v>
      </c>
      <c r="G766" s="7">
        <v>1.1000000000000001</v>
      </c>
      <c r="H766" s="51">
        <v>2.2400000000000002</v>
      </c>
      <c r="I766" s="7">
        <v>0.1</v>
      </c>
      <c r="J766" s="7">
        <v>7.0000000000000007E-2</v>
      </c>
      <c r="K766" s="124">
        <v>21.12</v>
      </c>
      <c r="L766" s="124">
        <v>12.82</v>
      </c>
      <c r="M766" s="7"/>
      <c r="N766" s="7">
        <v>1.2</v>
      </c>
      <c r="O766" s="7">
        <v>0.12</v>
      </c>
    </row>
    <row r="767" spans="1:15" x14ac:dyDescent="0.3">
      <c r="A767" s="7" t="s">
        <v>281</v>
      </c>
      <c r="B767" s="31" t="s">
        <v>265</v>
      </c>
      <c r="C767" s="31" t="s">
        <v>268</v>
      </c>
      <c r="D767" s="124">
        <v>48.97</v>
      </c>
      <c r="E767" s="7">
        <v>0.2</v>
      </c>
      <c r="F767" s="7">
        <v>8.09</v>
      </c>
      <c r="G767" s="7">
        <v>1.1599999999999999</v>
      </c>
      <c r="H767" s="51">
        <v>2.66</v>
      </c>
      <c r="I767" s="7">
        <v>0.09</v>
      </c>
      <c r="J767" s="7">
        <v>0.08</v>
      </c>
      <c r="K767" s="124">
        <v>21.74</v>
      </c>
      <c r="L767" s="124">
        <v>11.87</v>
      </c>
      <c r="M767" s="7"/>
      <c r="N767" s="7">
        <v>1.32</v>
      </c>
      <c r="O767" s="7">
        <v>0.23</v>
      </c>
    </row>
    <row r="768" spans="1:15" x14ac:dyDescent="0.3">
      <c r="A768" s="7" t="s">
        <v>281</v>
      </c>
      <c r="B768" s="31" t="s">
        <v>265</v>
      </c>
      <c r="C768" s="31" t="s">
        <v>268</v>
      </c>
      <c r="D768" s="124">
        <v>49.51</v>
      </c>
      <c r="E768" s="7">
        <v>0.2</v>
      </c>
      <c r="F768" s="7">
        <v>8.41</v>
      </c>
      <c r="G768" s="7">
        <v>1.19</v>
      </c>
      <c r="H768" s="51">
        <v>2.3199999999999998</v>
      </c>
      <c r="I768" s="7">
        <v>0.1</v>
      </c>
      <c r="J768" s="7">
        <v>7.0000000000000007E-2</v>
      </c>
      <c r="K768" s="124">
        <v>20.420000000000002</v>
      </c>
      <c r="L768" s="124">
        <v>12.58</v>
      </c>
      <c r="M768" s="7"/>
      <c r="N768" s="7">
        <v>1.39</v>
      </c>
      <c r="O768" s="7">
        <v>0.23</v>
      </c>
    </row>
    <row r="769" spans="1:15" x14ac:dyDescent="0.3">
      <c r="A769" s="7" t="s">
        <v>281</v>
      </c>
      <c r="B769" s="31" t="s">
        <v>265</v>
      </c>
      <c r="C769" s="31" t="s">
        <v>268</v>
      </c>
      <c r="D769" s="124">
        <v>48.75</v>
      </c>
      <c r="E769" s="7">
        <v>0.15</v>
      </c>
      <c r="F769" s="7">
        <v>7.01</v>
      </c>
      <c r="G769" s="7">
        <v>0.88</v>
      </c>
      <c r="H769" s="51">
        <v>2.64</v>
      </c>
      <c r="I769" s="7">
        <v>0.09</v>
      </c>
      <c r="J769" s="7">
        <v>7.0000000000000007E-2</v>
      </c>
      <c r="K769" s="124">
        <v>23.91</v>
      </c>
      <c r="L769" s="124">
        <v>11.01</v>
      </c>
      <c r="M769" s="7"/>
      <c r="N769" s="7">
        <v>1.1100000000000001</v>
      </c>
      <c r="O769" s="7">
        <v>0.15</v>
      </c>
    </row>
    <row r="770" spans="1:15" x14ac:dyDescent="0.3">
      <c r="A770" s="7" t="s">
        <v>281</v>
      </c>
      <c r="B770" s="31" t="s">
        <v>265</v>
      </c>
      <c r="C770" s="31" t="s">
        <v>268</v>
      </c>
      <c r="D770" s="124">
        <v>52.29</v>
      </c>
      <c r="E770" s="7">
        <v>0.15</v>
      </c>
      <c r="F770" s="7">
        <v>6.23</v>
      </c>
      <c r="G770" s="7">
        <v>0.43</v>
      </c>
      <c r="H770" s="51">
        <v>2.21</v>
      </c>
      <c r="I770" s="7">
        <v>0.1</v>
      </c>
      <c r="J770" s="7">
        <v>0.06</v>
      </c>
      <c r="K770" s="124">
        <v>21.8</v>
      </c>
      <c r="L770" s="124">
        <v>12.86</v>
      </c>
      <c r="M770" s="7"/>
      <c r="N770" s="7">
        <v>0.96</v>
      </c>
      <c r="O770" s="7">
        <v>0.12</v>
      </c>
    </row>
    <row r="771" spans="1:15" x14ac:dyDescent="0.3">
      <c r="A771" s="7" t="s">
        <v>281</v>
      </c>
      <c r="B771" s="31" t="s">
        <v>265</v>
      </c>
      <c r="C771" s="31" t="s">
        <v>268</v>
      </c>
      <c r="D771" s="124">
        <v>52.08</v>
      </c>
      <c r="E771" s="7">
        <v>0.14000000000000001</v>
      </c>
      <c r="F771" s="7">
        <v>6.42</v>
      </c>
      <c r="G771" s="7">
        <v>0.81</v>
      </c>
      <c r="H771" s="51">
        <v>2.17</v>
      </c>
      <c r="I771" s="7">
        <v>0.09</v>
      </c>
      <c r="J771" s="7">
        <v>0.08</v>
      </c>
      <c r="K771" s="124">
        <v>21.35</v>
      </c>
      <c r="L771" s="124">
        <v>12.78</v>
      </c>
      <c r="M771" s="7"/>
      <c r="N771" s="7">
        <v>1.07</v>
      </c>
      <c r="O771" s="7">
        <v>0.16</v>
      </c>
    </row>
    <row r="772" spans="1:15" x14ac:dyDescent="0.3">
      <c r="A772" s="7" t="s">
        <v>281</v>
      </c>
      <c r="B772" s="31" t="s">
        <v>265</v>
      </c>
      <c r="C772" s="31" t="s">
        <v>268</v>
      </c>
      <c r="D772" s="124">
        <v>51.61</v>
      </c>
      <c r="E772" s="7">
        <v>0.15</v>
      </c>
      <c r="F772" s="7">
        <v>6.98</v>
      </c>
      <c r="G772" s="7">
        <v>0.87</v>
      </c>
      <c r="H772" s="51">
        <v>2.21</v>
      </c>
      <c r="I772" s="7">
        <v>0.11</v>
      </c>
      <c r="J772" s="7">
        <v>0.06</v>
      </c>
      <c r="K772" s="124">
        <v>21.16</v>
      </c>
      <c r="L772" s="124">
        <v>12.77</v>
      </c>
      <c r="M772" s="7"/>
      <c r="N772" s="7">
        <v>1.1100000000000001</v>
      </c>
      <c r="O772" s="7">
        <v>0.17</v>
      </c>
    </row>
    <row r="773" spans="1:15" x14ac:dyDescent="0.3">
      <c r="A773" s="7" t="s">
        <v>281</v>
      </c>
      <c r="B773" s="31" t="s">
        <v>265</v>
      </c>
      <c r="C773" s="31" t="s">
        <v>268</v>
      </c>
      <c r="D773" s="124">
        <v>50.71</v>
      </c>
      <c r="E773" s="7">
        <v>0.17</v>
      </c>
      <c r="F773" s="7">
        <v>7.7</v>
      </c>
      <c r="G773" s="7">
        <v>0.9</v>
      </c>
      <c r="H773" s="51">
        <v>2.27</v>
      </c>
      <c r="I773" s="7">
        <v>0.1</v>
      </c>
      <c r="J773" s="7">
        <v>0.06</v>
      </c>
      <c r="K773" s="124">
        <v>21.07</v>
      </c>
      <c r="L773" s="124">
        <v>12.85</v>
      </c>
      <c r="M773" s="7"/>
      <c r="N773" s="7">
        <v>1.26</v>
      </c>
      <c r="O773" s="7">
        <v>0.16</v>
      </c>
    </row>
    <row r="774" spans="1:15" x14ac:dyDescent="0.3">
      <c r="A774" s="7" t="s">
        <v>281</v>
      </c>
      <c r="B774" s="31" t="s">
        <v>265</v>
      </c>
      <c r="C774" s="31" t="s">
        <v>268</v>
      </c>
      <c r="D774" s="124">
        <v>51.33</v>
      </c>
      <c r="E774" s="7">
        <v>0.16</v>
      </c>
      <c r="F774" s="7">
        <v>7.38</v>
      </c>
      <c r="G774" s="7">
        <v>1</v>
      </c>
      <c r="H774" s="51">
        <v>2.19</v>
      </c>
      <c r="I774" s="7">
        <v>0.08</v>
      </c>
      <c r="J774" s="7">
        <v>7.0000000000000007E-2</v>
      </c>
      <c r="K774" s="124">
        <v>20.92</v>
      </c>
      <c r="L774" s="124">
        <v>12.83</v>
      </c>
      <c r="M774" s="7"/>
      <c r="N774" s="7">
        <v>1.19</v>
      </c>
      <c r="O774" s="7">
        <v>0.19</v>
      </c>
    </row>
    <row r="775" spans="1:15" s="37" customFormat="1" ht="15" thickBot="1" x14ac:dyDescent="0.35">
      <c r="A775" s="12" t="s">
        <v>281</v>
      </c>
      <c r="B775" s="37" t="s">
        <v>265</v>
      </c>
      <c r="C775" s="37" t="s">
        <v>268</v>
      </c>
      <c r="D775" s="125">
        <v>51.5</v>
      </c>
      <c r="E775" s="12">
        <v>0.17</v>
      </c>
      <c r="F775" s="12">
        <v>7.2</v>
      </c>
      <c r="G775" s="12">
        <v>0.95</v>
      </c>
      <c r="H775" s="126">
        <v>2.23</v>
      </c>
      <c r="I775" s="12">
        <v>0.09</v>
      </c>
      <c r="J775" s="12">
        <v>0.06</v>
      </c>
      <c r="K775" s="125">
        <v>21.25</v>
      </c>
      <c r="L775" s="125">
        <v>12.81</v>
      </c>
      <c r="M775" s="12"/>
      <c r="N775" s="12">
        <v>1.1599999999999999</v>
      </c>
      <c r="O775" s="12">
        <v>0.17</v>
      </c>
    </row>
    <row r="776" spans="1:15" ht="15" thickTop="1" x14ac:dyDescent="0.3">
      <c r="A776" s="7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</row>
    <row r="777" spans="1:15" s="50" customFormat="1" ht="18" x14ac:dyDescent="0.3">
      <c r="A777" s="52" t="s">
        <v>282</v>
      </c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</row>
    <row r="778" spans="1:15" x14ac:dyDescent="0.3">
      <c r="A778" s="31" t="s">
        <v>283</v>
      </c>
      <c r="B778" s="31" t="s">
        <v>257</v>
      </c>
      <c r="C778" s="31" t="s">
        <v>284</v>
      </c>
      <c r="D778" s="4">
        <v>40.68</v>
      </c>
      <c r="E778" s="31">
        <v>0.05</v>
      </c>
      <c r="H778" s="31">
        <v>9.61</v>
      </c>
      <c r="I778" s="31">
        <v>0.37</v>
      </c>
      <c r="J778" s="31">
        <v>0.1</v>
      </c>
      <c r="K778" s="4">
        <v>48.19</v>
      </c>
      <c r="L778" s="31">
        <v>0.06</v>
      </c>
    </row>
    <row r="779" spans="1:15" x14ac:dyDescent="0.3">
      <c r="A779" s="31" t="s">
        <v>283</v>
      </c>
      <c r="B779" s="31" t="s">
        <v>257</v>
      </c>
      <c r="C779" s="31" t="s">
        <v>284</v>
      </c>
      <c r="D779" s="4">
        <v>40.479999999999997</v>
      </c>
      <c r="H779" s="31">
        <v>9.66</v>
      </c>
      <c r="I779" s="31">
        <v>0.37</v>
      </c>
      <c r="J779" s="31">
        <v>0.11</v>
      </c>
      <c r="K779" s="4">
        <v>48.57</v>
      </c>
      <c r="L779" s="31">
        <v>0.02</v>
      </c>
      <c r="N779" s="31">
        <v>0.04</v>
      </c>
    </row>
    <row r="780" spans="1:15" x14ac:dyDescent="0.3">
      <c r="A780" s="31" t="s">
        <v>283</v>
      </c>
      <c r="B780" s="31" t="s">
        <v>257</v>
      </c>
      <c r="C780" s="31" t="s">
        <v>284</v>
      </c>
      <c r="D780" s="4">
        <v>40.729999999999997</v>
      </c>
      <c r="H780" s="31">
        <v>9.74</v>
      </c>
      <c r="I780" s="31">
        <v>0.38</v>
      </c>
      <c r="J780" s="31">
        <v>0.12</v>
      </c>
      <c r="K780" s="4">
        <v>48.45</v>
      </c>
      <c r="L780" s="31">
        <v>0.03</v>
      </c>
    </row>
    <row r="781" spans="1:15" x14ac:dyDescent="0.3">
      <c r="A781" s="31" t="s">
        <v>283</v>
      </c>
      <c r="B781" s="31" t="s">
        <v>257</v>
      </c>
      <c r="C781" s="31" t="s">
        <v>284</v>
      </c>
      <c r="D781" s="4">
        <v>40.5</v>
      </c>
      <c r="H781" s="31">
        <v>9.67</v>
      </c>
      <c r="I781" s="31">
        <v>0.38</v>
      </c>
      <c r="J781" s="31">
        <v>0.1</v>
      </c>
      <c r="K781" s="4">
        <v>48.42</v>
      </c>
    </row>
    <row r="782" spans="1:15" x14ac:dyDescent="0.3">
      <c r="A782" s="31" t="s">
        <v>283</v>
      </c>
      <c r="B782" s="31" t="s">
        <v>257</v>
      </c>
      <c r="C782" s="31" t="s">
        <v>284</v>
      </c>
      <c r="D782" s="4">
        <v>40.71</v>
      </c>
      <c r="H782" s="31">
        <v>9.65</v>
      </c>
      <c r="I782" s="31">
        <v>0.38</v>
      </c>
      <c r="J782" s="31">
        <v>0.1</v>
      </c>
      <c r="K782" s="4">
        <v>48.74</v>
      </c>
      <c r="L782" s="31">
        <v>0.03</v>
      </c>
    </row>
    <row r="783" spans="1:15" x14ac:dyDescent="0.3">
      <c r="A783" s="31" t="s">
        <v>283</v>
      </c>
      <c r="B783" s="31" t="s">
        <v>257</v>
      </c>
      <c r="C783" s="31" t="s">
        <v>284</v>
      </c>
      <c r="D783" s="4">
        <v>40.520000000000003</v>
      </c>
      <c r="H783" s="31">
        <v>8.6199999999999992</v>
      </c>
      <c r="I783" s="31">
        <v>0.39</v>
      </c>
      <c r="J783" s="31">
        <v>0.1</v>
      </c>
      <c r="K783" s="4">
        <v>49.21</v>
      </c>
      <c r="L783" s="31">
        <v>0.04</v>
      </c>
    </row>
    <row r="784" spans="1:15" x14ac:dyDescent="0.3">
      <c r="A784" s="31" t="s">
        <v>283</v>
      </c>
      <c r="B784" s="31" t="s">
        <v>257</v>
      </c>
      <c r="C784" s="31" t="s">
        <v>284</v>
      </c>
      <c r="D784" s="4">
        <v>40.71</v>
      </c>
      <c r="H784" s="31">
        <v>8.6</v>
      </c>
      <c r="I784" s="31">
        <v>0.35</v>
      </c>
      <c r="J784" s="31">
        <v>0.1</v>
      </c>
      <c r="K784" s="4">
        <v>49.29</v>
      </c>
      <c r="L784" s="31">
        <v>0.02</v>
      </c>
    </row>
    <row r="785" spans="1:14" x14ac:dyDescent="0.3">
      <c r="A785" s="31" t="s">
        <v>283</v>
      </c>
      <c r="B785" s="31" t="s">
        <v>257</v>
      </c>
      <c r="C785" s="31" t="s">
        <v>284</v>
      </c>
      <c r="D785" s="4">
        <v>40.5</v>
      </c>
      <c r="H785" s="31">
        <v>8.69</v>
      </c>
      <c r="I785" s="31">
        <v>0.37</v>
      </c>
      <c r="J785" s="31">
        <v>0.12</v>
      </c>
      <c r="K785" s="4">
        <v>49.47</v>
      </c>
      <c r="L785" s="31">
        <v>0.03</v>
      </c>
    </row>
    <row r="786" spans="1:14" x14ac:dyDescent="0.3">
      <c r="A786" s="31" t="s">
        <v>283</v>
      </c>
      <c r="B786" s="31" t="s">
        <v>257</v>
      </c>
      <c r="C786" s="31" t="s">
        <v>284</v>
      </c>
      <c r="D786" s="4">
        <v>40.5</v>
      </c>
      <c r="H786" s="31">
        <v>8.6</v>
      </c>
      <c r="I786" s="31">
        <v>0.35</v>
      </c>
      <c r="J786" s="31">
        <v>0.12</v>
      </c>
      <c r="K786" s="4">
        <v>49.2</v>
      </c>
      <c r="L786" s="31">
        <v>0.02</v>
      </c>
    </row>
    <row r="787" spans="1:14" x14ac:dyDescent="0.3">
      <c r="A787" s="31" t="s">
        <v>283</v>
      </c>
      <c r="B787" s="31" t="s">
        <v>257</v>
      </c>
      <c r="C787" s="31" t="s">
        <v>284</v>
      </c>
      <c r="D787" s="4">
        <v>40.43</v>
      </c>
      <c r="H787" s="31">
        <v>8.5500000000000007</v>
      </c>
      <c r="I787" s="31">
        <v>0.38</v>
      </c>
      <c r="J787" s="31">
        <v>0.1</v>
      </c>
      <c r="K787" s="4">
        <v>49.36</v>
      </c>
      <c r="L787" s="31">
        <v>0.03</v>
      </c>
      <c r="N787" s="31">
        <v>0.04</v>
      </c>
    </row>
    <row r="788" spans="1:14" x14ac:dyDescent="0.3">
      <c r="A788" s="31" t="s">
        <v>283</v>
      </c>
      <c r="B788" s="31" t="s">
        <v>257</v>
      </c>
      <c r="C788" s="31" t="s">
        <v>284</v>
      </c>
      <c r="D788" s="4">
        <v>40.43</v>
      </c>
      <c r="G788" s="31">
        <v>0.08</v>
      </c>
      <c r="H788" s="31">
        <v>8.69</v>
      </c>
      <c r="I788" s="31">
        <v>0.38</v>
      </c>
      <c r="J788" s="31">
        <v>0.1</v>
      </c>
      <c r="K788" s="4">
        <v>49.31</v>
      </c>
      <c r="L788" s="31">
        <v>0.04</v>
      </c>
    </row>
    <row r="789" spans="1:14" x14ac:dyDescent="0.3">
      <c r="A789" s="31" t="s">
        <v>285</v>
      </c>
      <c r="B789" s="31" t="s">
        <v>257</v>
      </c>
      <c r="C789" s="31" t="s">
        <v>284</v>
      </c>
      <c r="D789" s="4">
        <v>40.380000000000003</v>
      </c>
      <c r="H789" s="31">
        <v>8.9</v>
      </c>
      <c r="I789" s="31">
        <v>0.35</v>
      </c>
      <c r="J789" s="31">
        <v>0.14000000000000001</v>
      </c>
      <c r="K789" s="4">
        <v>49.5</v>
      </c>
      <c r="L789" s="31">
        <v>0.02</v>
      </c>
    </row>
    <row r="790" spans="1:14" x14ac:dyDescent="0.3">
      <c r="A790" s="31" t="s">
        <v>285</v>
      </c>
      <c r="B790" s="31" t="s">
        <v>257</v>
      </c>
      <c r="C790" s="31" t="s">
        <v>284</v>
      </c>
      <c r="D790" s="4">
        <v>40.26</v>
      </c>
      <c r="H790" s="31">
        <v>8.83</v>
      </c>
      <c r="I790" s="31">
        <v>0.34</v>
      </c>
      <c r="J790" s="31">
        <v>0.18</v>
      </c>
      <c r="K790" s="4">
        <v>49.04</v>
      </c>
      <c r="L790" s="31">
        <v>0.04</v>
      </c>
    </row>
    <row r="791" spans="1:14" x14ac:dyDescent="0.3">
      <c r="A791" s="31" t="s">
        <v>285</v>
      </c>
      <c r="B791" s="31" t="s">
        <v>257</v>
      </c>
      <c r="C791" s="31" t="s">
        <v>284</v>
      </c>
      <c r="D791" s="4">
        <v>40.65</v>
      </c>
      <c r="H791" s="31">
        <v>6.15</v>
      </c>
      <c r="I791" s="31">
        <v>0.24</v>
      </c>
      <c r="J791" s="31">
        <v>0.12</v>
      </c>
      <c r="K791" s="4">
        <v>51.47</v>
      </c>
      <c r="L791" s="31">
        <v>0.1</v>
      </c>
    </row>
    <row r="792" spans="1:14" x14ac:dyDescent="0.3">
      <c r="A792" s="31" t="s">
        <v>285</v>
      </c>
      <c r="B792" s="31" t="s">
        <v>257</v>
      </c>
      <c r="C792" s="31" t="s">
        <v>284</v>
      </c>
      <c r="D792" s="4">
        <v>41.04</v>
      </c>
      <c r="H792" s="31">
        <v>7.24</v>
      </c>
      <c r="I792" s="31">
        <v>0.3</v>
      </c>
      <c r="J792" s="31">
        <v>0.13</v>
      </c>
      <c r="K792" s="4">
        <v>50.48</v>
      </c>
      <c r="L792" s="31">
        <v>0.09</v>
      </c>
    </row>
    <row r="793" spans="1:14" x14ac:dyDescent="0.3">
      <c r="A793" s="31" t="s">
        <v>285</v>
      </c>
      <c r="B793" s="31" t="s">
        <v>257</v>
      </c>
      <c r="C793" s="31" t="s">
        <v>284</v>
      </c>
      <c r="D793" s="4">
        <v>41.36</v>
      </c>
      <c r="H793" s="31">
        <v>6.82</v>
      </c>
      <c r="I793" s="31">
        <v>0.21</v>
      </c>
      <c r="J793" s="31">
        <v>0.14000000000000001</v>
      </c>
      <c r="K793" s="4">
        <v>51.09</v>
      </c>
      <c r="L793" s="31">
        <v>0.13</v>
      </c>
    </row>
    <row r="794" spans="1:14" x14ac:dyDescent="0.3">
      <c r="A794" s="31" t="s">
        <v>285</v>
      </c>
      <c r="B794" s="31" t="s">
        <v>257</v>
      </c>
      <c r="C794" s="31" t="s">
        <v>284</v>
      </c>
      <c r="D794" s="4">
        <v>40.909999999999997</v>
      </c>
      <c r="G794" s="31">
        <v>7.0000000000000007E-2</v>
      </c>
      <c r="H794" s="31">
        <v>7.56</v>
      </c>
      <c r="I794" s="31">
        <v>0.22</v>
      </c>
      <c r="J794" s="31">
        <v>0.14000000000000001</v>
      </c>
      <c r="K794" s="4">
        <v>50.26</v>
      </c>
      <c r="L794" s="31">
        <v>0.11</v>
      </c>
    </row>
    <row r="795" spans="1:14" x14ac:dyDescent="0.3">
      <c r="A795" s="31" t="s">
        <v>285</v>
      </c>
      <c r="B795" s="31" t="s">
        <v>257</v>
      </c>
      <c r="C795" s="31" t="s">
        <v>284</v>
      </c>
      <c r="D795" s="4">
        <v>41.4</v>
      </c>
      <c r="G795" s="31">
        <v>0.08</v>
      </c>
      <c r="H795" s="31">
        <v>7.36</v>
      </c>
      <c r="I795" s="31">
        <v>0.23</v>
      </c>
      <c r="J795" s="31">
        <v>0.15</v>
      </c>
      <c r="K795" s="4">
        <v>50.6</v>
      </c>
      <c r="L795" s="31">
        <v>0.11</v>
      </c>
    </row>
    <row r="796" spans="1:14" x14ac:dyDescent="0.3">
      <c r="A796" s="31" t="s">
        <v>286</v>
      </c>
      <c r="B796" s="31" t="s">
        <v>257</v>
      </c>
      <c r="C796" s="31" t="s">
        <v>284</v>
      </c>
      <c r="D796" s="4">
        <v>41.06</v>
      </c>
      <c r="H796" s="31">
        <v>7.59</v>
      </c>
      <c r="I796" s="31">
        <v>0.42</v>
      </c>
      <c r="J796" s="31">
        <v>0.08</v>
      </c>
      <c r="K796" s="4">
        <v>50.4</v>
      </c>
      <c r="L796" s="31">
        <v>0.02</v>
      </c>
    </row>
    <row r="797" spans="1:14" x14ac:dyDescent="0.3">
      <c r="A797" s="31" t="s">
        <v>286</v>
      </c>
      <c r="B797" s="31" t="s">
        <v>257</v>
      </c>
      <c r="C797" s="31" t="s">
        <v>284</v>
      </c>
      <c r="D797" s="4">
        <v>41.28</v>
      </c>
      <c r="H797" s="31">
        <v>7.76</v>
      </c>
      <c r="I797" s="31">
        <v>0.41</v>
      </c>
      <c r="J797" s="31">
        <v>0.11</v>
      </c>
      <c r="K797" s="4">
        <v>50.35</v>
      </c>
      <c r="L797" s="31">
        <v>0.03</v>
      </c>
    </row>
    <row r="798" spans="1:14" x14ac:dyDescent="0.3">
      <c r="A798" s="31" t="s">
        <v>286</v>
      </c>
      <c r="B798" s="31" t="s">
        <v>257</v>
      </c>
      <c r="C798" s="31" t="s">
        <v>284</v>
      </c>
      <c r="D798" s="4">
        <v>41.13</v>
      </c>
      <c r="H798" s="31">
        <v>7.7</v>
      </c>
      <c r="I798" s="31">
        <v>0.43</v>
      </c>
      <c r="J798" s="31">
        <v>0.09</v>
      </c>
      <c r="K798" s="4">
        <v>50.38</v>
      </c>
      <c r="L798" s="31">
        <v>0.03</v>
      </c>
    </row>
    <row r="799" spans="1:14" x14ac:dyDescent="0.3">
      <c r="A799" s="31" t="s">
        <v>286</v>
      </c>
      <c r="B799" s="31" t="s">
        <v>257</v>
      </c>
      <c r="C799" s="31" t="s">
        <v>284</v>
      </c>
      <c r="D799" s="4">
        <v>41.43</v>
      </c>
      <c r="H799" s="31">
        <v>7.61</v>
      </c>
      <c r="I799" s="31">
        <v>0.44</v>
      </c>
      <c r="J799" s="31">
        <v>0.08</v>
      </c>
      <c r="K799" s="4">
        <v>50.5</v>
      </c>
      <c r="L799" s="31">
        <v>0.03</v>
      </c>
    </row>
    <row r="800" spans="1:14" x14ac:dyDescent="0.3">
      <c r="A800" s="31" t="s">
        <v>283</v>
      </c>
      <c r="B800" s="31" t="s">
        <v>257</v>
      </c>
      <c r="C800" s="31" t="s">
        <v>284</v>
      </c>
      <c r="D800" s="4">
        <v>40.75</v>
      </c>
      <c r="H800" s="31">
        <v>9.64</v>
      </c>
      <c r="I800" s="31">
        <v>0.36</v>
      </c>
      <c r="J800" s="31">
        <v>0.09</v>
      </c>
      <c r="K800" s="4">
        <v>48.49</v>
      </c>
      <c r="L800" s="31">
        <v>0.03</v>
      </c>
    </row>
    <row r="801" spans="1:12" x14ac:dyDescent="0.3">
      <c r="A801" s="31" t="s">
        <v>283</v>
      </c>
      <c r="B801" s="31" t="s">
        <v>257</v>
      </c>
      <c r="C801" s="31" t="s">
        <v>284</v>
      </c>
      <c r="D801" s="4">
        <v>40.479999999999997</v>
      </c>
      <c r="H801" s="31">
        <v>10.9</v>
      </c>
      <c r="I801" s="31">
        <v>0.33</v>
      </c>
      <c r="J801" s="31">
        <v>0.14000000000000001</v>
      </c>
      <c r="K801" s="4">
        <v>47.38</v>
      </c>
      <c r="L801" s="31">
        <v>0.13</v>
      </c>
    </row>
    <row r="802" spans="1:12" x14ac:dyDescent="0.3">
      <c r="A802" s="31" t="s">
        <v>283</v>
      </c>
      <c r="B802" s="31" t="s">
        <v>257</v>
      </c>
      <c r="C802" s="31" t="s">
        <v>284</v>
      </c>
      <c r="D802" s="4">
        <v>40.619999999999997</v>
      </c>
      <c r="H802" s="31">
        <v>9.67</v>
      </c>
      <c r="I802" s="31">
        <v>0.37</v>
      </c>
      <c r="J802" s="31">
        <v>0.11</v>
      </c>
      <c r="K802" s="4">
        <v>48.53</v>
      </c>
      <c r="L802" s="31">
        <v>0.04</v>
      </c>
    </row>
    <row r="803" spans="1:12" x14ac:dyDescent="0.3">
      <c r="A803" s="31" t="s">
        <v>283</v>
      </c>
      <c r="B803" s="31" t="s">
        <v>257</v>
      </c>
      <c r="C803" s="31" t="s">
        <v>284</v>
      </c>
      <c r="D803" s="4">
        <v>40.549999999999997</v>
      </c>
      <c r="E803" s="31">
        <v>0.05</v>
      </c>
      <c r="H803" s="31">
        <v>9.67</v>
      </c>
      <c r="I803" s="31">
        <v>0.36</v>
      </c>
      <c r="J803" s="31">
        <v>0.11</v>
      </c>
      <c r="K803" s="4">
        <v>48.44</v>
      </c>
      <c r="L803" s="31">
        <v>0.03</v>
      </c>
    </row>
    <row r="804" spans="1:12" x14ac:dyDescent="0.3">
      <c r="A804" s="31" t="s">
        <v>283</v>
      </c>
      <c r="B804" s="31" t="s">
        <v>257</v>
      </c>
      <c r="C804" s="31" t="s">
        <v>284</v>
      </c>
      <c r="D804" s="4">
        <v>40.51</v>
      </c>
      <c r="H804" s="31">
        <v>9.67</v>
      </c>
      <c r="I804" s="31">
        <v>0.37</v>
      </c>
      <c r="J804" s="31">
        <v>0.09</v>
      </c>
      <c r="K804" s="4">
        <v>48.45</v>
      </c>
      <c r="L804" s="31">
        <v>0.03</v>
      </c>
    </row>
    <row r="805" spans="1:12" x14ac:dyDescent="0.3">
      <c r="A805" s="31" t="s">
        <v>283</v>
      </c>
      <c r="B805" s="31" t="s">
        <v>257</v>
      </c>
      <c r="C805" s="31" t="s">
        <v>284</v>
      </c>
      <c r="D805" s="4">
        <v>40.51</v>
      </c>
      <c r="H805" s="31">
        <v>8.67</v>
      </c>
      <c r="I805" s="31">
        <v>0.36</v>
      </c>
      <c r="J805" s="31">
        <v>0.09</v>
      </c>
      <c r="K805" s="4">
        <v>49.22</v>
      </c>
      <c r="L805" s="31">
        <v>0.02</v>
      </c>
    </row>
    <row r="806" spans="1:12" x14ac:dyDescent="0.3">
      <c r="A806" s="31" t="s">
        <v>283</v>
      </c>
      <c r="B806" s="31" t="s">
        <v>257</v>
      </c>
      <c r="C806" s="31" t="s">
        <v>284</v>
      </c>
      <c r="D806" s="4">
        <v>40.840000000000003</v>
      </c>
      <c r="H806" s="31">
        <v>8.6300000000000008</v>
      </c>
      <c r="I806" s="31">
        <v>0.36</v>
      </c>
      <c r="J806" s="31">
        <v>0.1</v>
      </c>
      <c r="K806" s="4">
        <v>49.52</v>
      </c>
    </row>
    <row r="807" spans="1:12" x14ac:dyDescent="0.3">
      <c r="A807" s="31" t="s">
        <v>283</v>
      </c>
      <c r="B807" s="31" t="s">
        <v>257</v>
      </c>
      <c r="C807" s="31" t="s">
        <v>284</v>
      </c>
      <c r="D807" s="4">
        <v>40.630000000000003</v>
      </c>
      <c r="H807" s="31">
        <v>8.59</v>
      </c>
      <c r="I807" s="31">
        <v>0.38</v>
      </c>
      <c r="J807" s="31">
        <v>0.11</v>
      </c>
      <c r="K807" s="4">
        <v>49.34</v>
      </c>
      <c r="L807" s="31">
        <v>0.03</v>
      </c>
    </row>
    <row r="808" spans="1:12" x14ac:dyDescent="0.3">
      <c r="A808" s="31" t="s">
        <v>283</v>
      </c>
      <c r="B808" s="31" t="s">
        <v>257</v>
      </c>
      <c r="C808" s="31" t="s">
        <v>284</v>
      </c>
      <c r="D808" s="4">
        <v>40.64</v>
      </c>
      <c r="H808" s="31">
        <v>8.59</v>
      </c>
      <c r="I808" s="31">
        <v>0.39</v>
      </c>
      <c r="J808" s="31">
        <v>0.09</v>
      </c>
      <c r="K808" s="4">
        <v>49.37</v>
      </c>
      <c r="L808" s="31">
        <v>0.03</v>
      </c>
    </row>
    <row r="809" spans="1:12" x14ac:dyDescent="0.3">
      <c r="A809" s="31" t="s">
        <v>283</v>
      </c>
      <c r="B809" s="31" t="s">
        <v>257</v>
      </c>
      <c r="C809" s="31" t="s">
        <v>284</v>
      </c>
      <c r="D809" s="4">
        <v>40.590000000000003</v>
      </c>
      <c r="H809" s="31">
        <v>8.61</v>
      </c>
      <c r="I809" s="31">
        <v>0.38</v>
      </c>
      <c r="J809" s="31">
        <v>0.11</v>
      </c>
      <c r="K809" s="4">
        <v>49.33</v>
      </c>
      <c r="L809" s="31">
        <v>0.03</v>
      </c>
    </row>
    <row r="810" spans="1:12" x14ac:dyDescent="0.3">
      <c r="A810" s="31" t="s">
        <v>283</v>
      </c>
      <c r="B810" s="31" t="s">
        <v>257</v>
      </c>
      <c r="C810" s="31" t="s">
        <v>284</v>
      </c>
      <c r="D810" s="4">
        <v>40.67</v>
      </c>
      <c r="H810" s="31">
        <v>8.59</v>
      </c>
      <c r="I810" s="31">
        <v>0.36</v>
      </c>
      <c r="J810" s="31">
        <v>0.11</v>
      </c>
      <c r="K810" s="4">
        <v>49.23</v>
      </c>
      <c r="L810" s="31">
        <v>0.04</v>
      </c>
    </row>
    <row r="811" spans="1:12" x14ac:dyDescent="0.3">
      <c r="A811" s="31" t="s">
        <v>283</v>
      </c>
      <c r="B811" s="31" t="s">
        <v>257</v>
      </c>
      <c r="C811" s="31" t="s">
        <v>284</v>
      </c>
      <c r="D811" s="4">
        <v>41.14</v>
      </c>
      <c r="H811" s="31">
        <v>8.67</v>
      </c>
      <c r="I811" s="31">
        <v>0.36</v>
      </c>
      <c r="J811" s="31">
        <v>0.12</v>
      </c>
      <c r="K811" s="4">
        <v>50.03</v>
      </c>
      <c r="L811" s="31">
        <v>0.03</v>
      </c>
    </row>
    <row r="812" spans="1:12" x14ac:dyDescent="0.3">
      <c r="A812" s="31" t="s">
        <v>283</v>
      </c>
      <c r="B812" s="31" t="s">
        <v>257</v>
      </c>
      <c r="C812" s="31" t="s">
        <v>284</v>
      </c>
      <c r="D812" s="4">
        <v>40.69</v>
      </c>
      <c r="H812" s="31">
        <v>8.6300000000000008</v>
      </c>
      <c r="I812" s="31">
        <v>0.37</v>
      </c>
      <c r="J812" s="31">
        <v>0.09</v>
      </c>
      <c r="K812" s="4">
        <v>49.25</v>
      </c>
      <c r="L812" s="31">
        <v>0.03</v>
      </c>
    </row>
    <row r="813" spans="1:12" x14ac:dyDescent="0.3">
      <c r="A813" s="31" t="s">
        <v>283</v>
      </c>
      <c r="B813" s="31" t="s">
        <v>257</v>
      </c>
      <c r="C813" s="31" t="s">
        <v>284</v>
      </c>
      <c r="D813" s="4">
        <v>40.82</v>
      </c>
      <c r="H813" s="31">
        <v>8.7100000000000009</v>
      </c>
      <c r="I813" s="31">
        <v>0.37</v>
      </c>
      <c r="J813" s="31">
        <v>0.11</v>
      </c>
      <c r="K813" s="4">
        <v>49.01</v>
      </c>
      <c r="L813" s="31">
        <v>0.04</v>
      </c>
    </row>
    <row r="814" spans="1:12" x14ac:dyDescent="0.3">
      <c r="A814" s="31" t="s">
        <v>283</v>
      </c>
      <c r="B814" s="31" t="s">
        <v>257</v>
      </c>
      <c r="C814" s="31" t="s">
        <v>284</v>
      </c>
      <c r="D814" s="4">
        <v>40.909999999999997</v>
      </c>
      <c r="H814" s="31">
        <v>8.61</v>
      </c>
      <c r="I814" s="31">
        <v>0.37</v>
      </c>
      <c r="J814" s="31">
        <v>0.09</v>
      </c>
      <c r="K814" s="4">
        <v>49.3</v>
      </c>
      <c r="L814" s="31">
        <v>0.03</v>
      </c>
    </row>
    <row r="815" spans="1:12" x14ac:dyDescent="0.3">
      <c r="A815" s="31" t="s">
        <v>283</v>
      </c>
      <c r="B815" s="31" t="s">
        <v>257</v>
      </c>
      <c r="C815" s="31" t="s">
        <v>284</v>
      </c>
      <c r="D815" s="4">
        <v>40.98</v>
      </c>
      <c r="H815" s="31">
        <v>8.65</v>
      </c>
      <c r="I815" s="31">
        <v>0.37</v>
      </c>
      <c r="J815" s="31">
        <v>0.11</v>
      </c>
      <c r="K815" s="4">
        <v>49.08</v>
      </c>
      <c r="L815" s="31">
        <v>0.03</v>
      </c>
    </row>
    <row r="816" spans="1:12" x14ac:dyDescent="0.3">
      <c r="A816" s="31" t="s">
        <v>283</v>
      </c>
      <c r="B816" s="31" t="s">
        <v>257</v>
      </c>
      <c r="C816" s="31" t="s">
        <v>284</v>
      </c>
      <c r="D816" s="4">
        <v>40.85</v>
      </c>
      <c r="H816" s="31">
        <v>8.61</v>
      </c>
      <c r="I816" s="31">
        <v>0.35</v>
      </c>
      <c r="J816" s="31">
        <v>0.1</v>
      </c>
      <c r="K816" s="4">
        <v>49.38</v>
      </c>
      <c r="L816" s="31">
        <v>0.03</v>
      </c>
    </row>
    <row r="817" spans="1:14" ht="14.4" customHeight="1" x14ac:dyDescent="0.3">
      <c r="A817" s="31" t="s">
        <v>287</v>
      </c>
      <c r="B817" s="31" t="s">
        <v>257</v>
      </c>
      <c r="C817" s="31" t="s">
        <v>288</v>
      </c>
      <c r="D817" s="4">
        <v>40.75</v>
      </c>
      <c r="F817" s="31">
        <v>0.04</v>
      </c>
      <c r="G817" s="31">
        <v>0.09</v>
      </c>
      <c r="H817" s="31">
        <v>9.6</v>
      </c>
      <c r="I817" s="31">
        <v>0.33</v>
      </c>
      <c r="J817" s="31">
        <v>0.14000000000000001</v>
      </c>
      <c r="K817" s="4">
        <v>48.81</v>
      </c>
      <c r="L817" s="31">
        <v>0.03</v>
      </c>
    </row>
    <row r="818" spans="1:14" x14ac:dyDescent="0.3">
      <c r="A818" s="31" t="s">
        <v>287</v>
      </c>
      <c r="B818" s="31" t="s">
        <v>257</v>
      </c>
      <c r="C818" s="31" t="s">
        <v>288</v>
      </c>
      <c r="D818" s="4">
        <v>40.46</v>
      </c>
      <c r="G818" s="31">
        <v>7.0000000000000007E-2</v>
      </c>
      <c r="H818" s="31">
        <v>9.85</v>
      </c>
      <c r="I818" s="31">
        <v>0.35</v>
      </c>
      <c r="J818" s="31">
        <v>0.13</v>
      </c>
      <c r="K818" s="4">
        <v>48.59</v>
      </c>
    </row>
    <row r="819" spans="1:14" x14ac:dyDescent="0.3">
      <c r="A819" s="31" t="s">
        <v>287</v>
      </c>
      <c r="B819" s="31" t="s">
        <v>257</v>
      </c>
      <c r="C819" s="31" t="s">
        <v>288</v>
      </c>
      <c r="D819" s="4">
        <v>40.78</v>
      </c>
      <c r="H819" s="31">
        <v>10.94</v>
      </c>
      <c r="I819" s="31">
        <v>0.33</v>
      </c>
      <c r="J819" s="31">
        <v>0.16</v>
      </c>
      <c r="K819" s="4">
        <v>47.92</v>
      </c>
      <c r="L819" s="31">
        <v>0.03</v>
      </c>
      <c r="N819" s="31">
        <v>0.03</v>
      </c>
    </row>
    <row r="820" spans="1:14" x14ac:dyDescent="0.3">
      <c r="A820" s="31" t="s">
        <v>287</v>
      </c>
      <c r="B820" s="31" t="s">
        <v>257</v>
      </c>
      <c r="C820" s="31" t="s">
        <v>288</v>
      </c>
      <c r="D820" s="4">
        <v>40.729999999999997</v>
      </c>
      <c r="H820" s="31">
        <v>10.7</v>
      </c>
      <c r="I820" s="31">
        <v>0.34</v>
      </c>
      <c r="J820" s="31">
        <v>0.16</v>
      </c>
      <c r="K820" s="4">
        <v>47.85</v>
      </c>
      <c r="L820" s="31">
        <v>0.01</v>
      </c>
    </row>
    <row r="821" spans="1:14" x14ac:dyDescent="0.3">
      <c r="A821" s="31" t="s">
        <v>287</v>
      </c>
      <c r="B821" s="31" t="s">
        <v>257</v>
      </c>
      <c r="C821" s="31" t="s">
        <v>288</v>
      </c>
      <c r="D821" s="4">
        <v>40.46</v>
      </c>
      <c r="H821" s="31">
        <v>10.47</v>
      </c>
      <c r="I821" s="31">
        <v>0.34</v>
      </c>
      <c r="J821" s="31">
        <v>0.17</v>
      </c>
      <c r="K821" s="4">
        <v>47.75</v>
      </c>
      <c r="L821" s="31">
        <v>0.03</v>
      </c>
    </row>
    <row r="822" spans="1:14" x14ac:dyDescent="0.3">
      <c r="A822" s="31" t="s">
        <v>287</v>
      </c>
      <c r="B822" s="31" t="s">
        <v>257</v>
      </c>
      <c r="C822" s="31" t="s">
        <v>288</v>
      </c>
      <c r="D822" s="4">
        <v>40.56</v>
      </c>
      <c r="H822" s="31">
        <v>10.89</v>
      </c>
      <c r="I822" s="31">
        <v>0.33</v>
      </c>
      <c r="J822" s="31">
        <v>0.14000000000000001</v>
      </c>
      <c r="K822" s="4">
        <v>47.73</v>
      </c>
      <c r="L822" s="31">
        <v>0.02</v>
      </c>
    </row>
    <row r="823" spans="1:14" x14ac:dyDescent="0.3">
      <c r="A823" s="31" t="s">
        <v>289</v>
      </c>
      <c r="B823" s="31" t="s">
        <v>257</v>
      </c>
      <c r="C823" s="31" t="s">
        <v>288</v>
      </c>
      <c r="D823" s="4">
        <v>40.93</v>
      </c>
      <c r="H823" s="31">
        <v>8.57</v>
      </c>
      <c r="I823" s="31">
        <v>0.35</v>
      </c>
      <c r="J823" s="31">
        <v>0.15</v>
      </c>
      <c r="K823" s="4">
        <v>49.58</v>
      </c>
      <c r="L823" s="31">
        <v>0.02</v>
      </c>
    </row>
    <row r="824" spans="1:14" x14ac:dyDescent="0.3">
      <c r="A824" s="31" t="s">
        <v>289</v>
      </c>
      <c r="B824" s="31" t="s">
        <v>257</v>
      </c>
      <c r="C824" s="31" t="s">
        <v>288</v>
      </c>
      <c r="D824" s="4">
        <v>40.74</v>
      </c>
      <c r="H824" s="31">
        <v>8.5</v>
      </c>
      <c r="I824" s="31">
        <v>0.38</v>
      </c>
      <c r="J824" s="31">
        <v>0.14000000000000001</v>
      </c>
      <c r="K824" s="4">
        <v>49.62</v>
      </c>
      <c r="L824" s="31">
        <v>0.02</v>
      </c>
    </row>
    <row r="825" spans="1:14" x14ac:dyDescent="0.3">
      <c r="A825" s="31" t="s">
        <v>289</v>
      </c>
      <c r="B825" s="31" t="s">
        <v>257</v>
      </c>
      <c r="C825" s="31" t="s">
        <v>288</v>
      </c>
      <c r="D825" s="4">
        <v>41.23</v>
      </c>
      <c r="H825" s="31">
        <v>8.6199999999999992</v>
      </c>
      <c r="I825" s="31">
        <v>0.38</v>
      </c>
      <c r="J825" s="31">
        <v>0.13</v>
      </c>
      <c r="K825" s="4">
        <v>49.86</v>
      </c>
    </row>
    <row r="826" spans="1:14" x14ac:dyDescent="0.3">
      <c r="A826" s="31" t="s">
        <v>289</v>
      </c>
      <c r="B826" s="31" t="s">
        <v>257</v>
      </c>
      <c r="C826" s="31" t="s">
        <v>288</v>
      </c>
      <c r="D826" s="4">
        <v>41.2</v>
      </c>
      <c r="H826" s="31">
        <v>8.5299999999999994</v>
      </c>
      <c r="I826" s="31">
        <v>0.34</v>
      </c>
      <c r="J826" s="31">
        <v>0.14000000000000001</v>
      </c>
      <c r="K826" s="4">
        <v>49.76</v>
      </c>
    </row>
    <row r="827" spans="1:14" x14ac:dyDescent="0.3">
      <c r="A827" s="31" t="s">
        <v>290</v>
      </c>
      <c r="B827" s="31" t="s">
        <v>257</v>
      </c>
      <c r="C827" s="31" t="s">
        <v>291</v>
      </c>
      <c r="D827" s="4">
        <v>40.717399999999998</v>
      </c>
      <c r="E827" s="2" t="s">
        <v>124</v>
      </c>
      <c r="F827" s="2" t="s">
        <v>124</v>
      </c>
      <c r="G827" s="2" t="s">
        <v>124</v>
      </c>
      <c r="H827" s="2">
        <v>7.6154599999999997</v>
      </c>
      <c r="I827" s="2">
        <v>0.41584399999999999</v>
      </c>
      <c r="J827" s="2">
        <v>0.11117</v>
      </c>
      <c r="K827" s="4">
        <v>50.6875</v>
      </c>
      <c r="L827" s="2">
        <v>1.8037999999999998E-2</v>
      </c>
      <c r="M827" s="2" t="s">
        <v>124</v>
      </c>
    </row>
    <row r="828" spans="1:14" x14ac:dyDescent="0.3">
      <c r="A828" s="31" t="s">
        <v>290</v>
      </c>
      <c r="B828" s="31" t="s">
        <v>257</v>
      </c>
      <c r="C828" s="31" t="s">
        <v>291</v>
      </c>
      <c r="D828" s="4">
        <v>40.712699999999998</v>
      </c>
      <c r="E828" s="2" t="s">
        <v>124</v>
      </c>
      <c r="F828" s="2" t="s">
        <v>124</v>
      </c>
      <c r="G828" s="2" t="s">
        <v>124</v>
      </c>
      <c r="H828" s="2">
        <v>7.7114500000000001</v>
      </c>
      <c r="I828" s="2">
        <v>0.42923699999999998</v>
      </c>
      <c r="J828" s="2">
        <v>0.110012</v>
      </c>
      <c r="K828" s="4">
        <v>50.860599999999998</v>
      </c>
      <c r="L828" s="2">
        <v>1.3795999999999999E-2</v>
      </c>
      <c r="M828" s="2" t="s">
        <v>124</v>
      </c>
    </row>
    <row r="829" spans="1:14" x14ac:dyDescent="0.3">
      <c r="A829" s="31" t="s">
        <v>290</v>
      </c>
      <c r="B829" s="31" t="s">
        <v>257</v>
      </c>
      <c r="C829" s="31" t="s">
        <v>291</v>
      </c>
      <c r="D829" s="4">
        <v>40.793399999999998</v>
      </c>
      <c r="E829" s="2" t="s">
        <v>124</v>
      </c>
      <c r="F829" s="2" t="s">
        <v>124</v>
      </c>
      <c r="G829" s="2" t="s">
        <v>124</v>
      </c>
      <c r="H829" s="2">
        <v>7.6686899999999998</v>
      </c>
      <c r="I829" s="2">
        <v>0.40950599999999998</v>
      </c>
      <c r="J829" s="2">
        <v>0.10115300000000001</v>
      </c>
      <c r="K829" s="4">
        <v>50.757599999999996</v>
      </c>
      <c r="L829" s="2">
        <v>9.8049999999999995E-3</v>
      </c>
      <c r="M829" s="2" t="s">
        <v>124</v>
      </c>
    </row>
    <row r="830" spans="1:14" x14ac:dyDescent="0.3">
      <c r="A830" s="31" t="s">
        <v>290</v>
      </c>
      <c r="B830" s="31" t="s">
        <v>257</v>
      </c>
      <c r="C830" s="31" t="s">
        <v>291</v>
      </c>
      <c r="D830" s="4">
        <v>40.747500000000002</v>
      </c>
      <c r="E830" s="2" t="s">
        <v>124</v>
      </c>
      <c r="F830" s="2" t="s">
        <v>124</v>
      </c>
      <c r="G830" s="2" t="s">
        <v>124</v>
      </c>
      <c r="H830" s="2">
        <v>7.61069</v>
      </c>
      <c r="I830" s="2">
        <v>0.42837199999999998</v>
      </c>
      <c r="J830" s="2">
        <v>0.103426</v>
      </c>
      <c r="K830" s="4">
        <v>50.729900000000001</v>
      </c>
      <c r="L830" s="2">
        <v>1.1662E-2</v>
      </c>
      <c r="M830" s="2">
        <v>0.119024</v>
      </c>
    </row>
    <row r="831" spans="1:14" x14ac:dyDescent="0.3">
      <c r="A831" s="31" t="s">
        <v>292</v>
      </c>
      <c r="B831" s="31" t="s">
        <v>257</v>
      </c>
      <c r="C831" s="31" t="s">
        <v>293</v>
      </c>
      <c r="D831" s="4">
        <v>40.831000000000003</v>
      </c>
      <c r="E831" s="2" t="s">
        <v>124</v>
      </c>
      <c r="F831" s="2" t="s">
        <v>124</v>
      </c>
      <c r="G831" s="2">
        <v>2.2876000000000001E-2</v>
      </c>
      <c r="H831" s="2">
        <v>7.27447</v>
      </c>
      <c r="I831" s="2">
        <v>0.44941199999999998</v>
      </c>
      <c r="J831" s="2">
        <v>0.10148600000000001</v>
      </c>
      <c r="K831" s="4">
        <v>51.080300000000001</v>
      </c>
      <c r="L831" s="2">
        <v>2.4393000000000001E-2</v>
      </c>
      <c r="M831" s="2" t="s">
        <v>124</v>
      </c>
    </row>
    <row r="832" spans="1:14" x14ac:dyDescent="0.3">
      <c r="A832" s="31" t="s">
        <v>292</v>
      </c>
      <c r="B832" s="31" t="s">
        <v>257</v>
      </c>
      <c r="C832" s="31" t="s">
        <v>293</v>
      </c>
      <c r="D832" s="4">
        <v>40.843899999999998</v>
      </c>
      <c r="E832" s="2" t="s">
        <v>124</v>
      </c>
      <c r="F832" s="2" t="s">
        <v>124</v>
      </c>
      <c r="G832" s="2">
        <v>4.1364999999999999E-2</v>
      </c>
      <c r="H832" s="2">
        <v>7.2965600000000004</v>
      </c>
      <c r="I832" s="2">
        <v>0.436027</v>
      </c>
      <c r="J832" s="2">
        <v>0.103891</v>
      </c>
      <c r="K832" s="4">
        <v>51.118499999999997</v>
      </c>
      <c r="L832" s="2">
        <v>2.5592E-2</v>
      </c>
      <c r="M832" s="2" t="s">
        <v>124</v>
      </c>
    </row>
    <row r="833" spans="1:13" x14ac:dyDescent="0.3">
      <c r="A833" s="31" t="s">
        <v>292</v>
      </c>
      <c r="B833" s="31" t="s">
        <v>257</v>
      </c>
      <c r="C833" s="31" t="s">
        <v>293</v>
      </c>
      <c r="D833" s="4">
        <v>40.7866</v>
      </c>
      <c r="E833" s="2" t="s">
        <v>124</v>
      </c>
      <c r="F833" s="2" t="s">
        <v>124</v>
      </c>
      <c r="G833" s="2" t="s">
        <v>124</v>
      </c>
      <c r="H833" s="2">
        <v>7.3044599999999997</v>
      </c>
      <c r="I833" s="2">
        <v>0.44311699999999998</v>
      </c>
      <c r="J833" s="2">
        <v>9.0121000000000007E-2</v>
      </c>
      <c r="K833" s="4">
        <v>51.091900000000003</v>
      </c>
      <c r="L833" s="2">
        <v>1.1663E-2</v>
      </c>
      <c r="M833" s="2" t="s">
        <v>124</v>
      </c>
    </row>
    <row r="834" spans="1:13" x14ac:dyDescent="0.3">
      <c r="A834" s="31" t="s">
        <v>292</v>
      </c>
      <c r="B834" s="31" t="s">
        <v>257</v>
      </c>
      <c r="C834" s="31" t="s">
        <v>293</v>
      </c>
      <c r="D834" s="4">
        <v>40.908099999999997</v>
      </c>
      <c r="E834" s="2" t="s">
        <v>124</v>
      </c>
      <c r="F834" s="2" t="s">
        <v>124</v>
      </c>
      <c r="G834" s="2" t="s">
        <v>124</v>
      </c>
      <c r="H834" s="2">
        <v>7.2904099999999996</v>
      </c>
      <c r="I834" s="2">
        <v>0.43152499999999999</v>
      </c>
      <c r="J834" s="2">
        <v>9.0219999999999995E-2</v>
      </c>
      <c r="K834" s="4">
        <v>51.078699999999998</v>
      </c>
      <c r="L834" s="2">
        <v>1.7059000000000001E-2</v>
      </c>
      <c r="M834" s="2" t="s">
        <v>124</v>
      </c>
    </row>
    <row r="835" spans="1:13" x14ac:dyDescent="0.3">
      <c r="A835" s="31" t="s">
        <v>292</v>
      </c>
      <c r="B835" s="31" t="s">
        <v>257</v>
      </c>
      <c r="C835" s="31" t="s">
        <v>293</v>
      </c>
      <c r="D835" s="4">
        <v>40.698</v>
      </c>
      <c r="E835" s="2" t="s">
        <v>124</v>
      </c>
      <c r="F835" s="2" t="s">
        <v>124</v>
      </c>
      <c r="G835" s="2" t="s">
        <v>124</v>
      </c>
      <c r="H835" s="2">
        <v>7.2951300000000003</v>
      </c>
      <c r="I835" s="2">
        <v>0.42444700000000002</v>
      </c>
      <c r="J835" s="2">
        <v>9.4581999999999999E-2</v>
      </c>
      <c r="K835" s="4">
        <v>50.985700000000001</v>
      </c>
      <c r="L835" s="2">
        <v>1.9193999999999999E-2</v>
      </c>
      <c r="M835" s="2" t="s">
        <v>124</v>
      </c>
    </row>
    <row r="836" spans="1:13" x14ac:dyDescent="0.3">
      <c r="A836" s="31" t="s">
        <v>292</v>
      </c>
      <c r="B836" s="31" t="s">
        <v>257</v>
      </c>
      <c r="C836" s="31" t="s">
        <v>293</v>
      </c>
      <c r="D836" s="4">
        <v>40.744599999999998</v>
      </c>
      <c r="E836" s="2" t="s">
        <v>124</v>
      </c>
      <c r="F836" s="2" t="s">
        <v>124</v>
      </c>
      <c r="G836" s="2" t="s">
        <v>124</v>
      </c>
      <c r="H836" s="2">
        <v>7.2282099999999998</v>
      </c>
      <c r="I836" s="2">
        <v>0.43848799999999999</v>
      </c>
      <c r="J836" s="2">
        <v>9.9276000000000003E-2</v>
      </c>
      <c r="K836" s="4">
        <v>50.677799999999998</v>
      </c>
      <c r="L836" s="2">
        <v>2.0171000000000001E-2</v>
      </c>
      <c r="M836" s="2" t="s">
        <v>124</v>
      </c>
    </row>
    <row r="837" spans="1:13" x14ac:dyDescent="0.3">
      <c r="A837" s="31" t="s">
        <v>294</v>
      </c>
      <c r="B837" s="31" t="s">
        <v>257</v>
      </c>
      <c r="C837" s="31" t="s">
        <v>293</v>
      </c>
      <c r="D837" s="4">
        <v>40.709400000000002</v>
      </c>
      <c r="E837" s="2" t="s">
        <v>124</v>
      </c>
      <c r="F837" s="2" t="s">
        <v>124</v>
      </c>
      <c r="G837" s="2" t="s">
        <v>124</v>
      </c>
      <c r="H837" s="2">
        <v>7.2162499999999996</v>
      </c>
      <c r="I837" s="2">
        <v>0.43068000000000001</v>
      </c>
      <c r="J837" s="2">
        <v>8.7054999999999993E-2</v>
      </c>
      <c r="K837" s="4">
        <v>50.876100000000001</v>
      </c>
      <c r="L837" s="2">
        <v>2.9059000000000001E-2</v>
      </c>
      <c r="M837" s="2" t="s">
        <v>124</v>
      </c>
    </row>
    <row r="838" spans="1:13" x14ac:dyDescent="0.3">
      <c r="A838" s="31" t="s">
        <v>294</v>
      </c>
      <c r="B838" s="31" t="s">
        <v>257</v>
      </c>
      <c r="C838" s="31" t="s">
        <v>293</v>
      </c>
      <c r="D838" s="4">
        <v>40.725200000000001</v>
      </c>
      <c r="E838" s="2" t="s">
        <v>124</v>
      </c>
      <c r="F838" s="2" t="s">
        <v>124</v>
      </c>
      <c r="G838" s="2">
        <v>3.2034E-2</v>
      </c>
      <c r="H838" s="2">
        <v>7.2036699999999998</v>
      </c>
      <c r="I838" s="2">
        <v>0.43346000000000001</v>
      </c>
      <c r="J838" s="2">
        <v>8.2583000000000004E-2</v>
      </c>
      <c r="K838" s="4">
        <v>50.995600000000003</v>
      </c>
      <c r="L838" s="2">
        <v>2.5115999999999999E-2</v>
      </c>
      <c r="M838" s="2" t="s">
        <v>124</v>
      </c>
    </row>
    <row r="839" spans="1:13" x14ac:dyDescent="0.3">
      <c r="A839" s="31" t="s">
        <v>294</v>
      </c>
      <c r="B839" s="31" t="s">
        <v>257</v>
      </c>
      <c r="C839" s="31" t="s">
        <v>293</v>
      </c>
      <c r="D839" s="4">
        <v>40.658900000000003</v>
      </c>
      <c r="E839" s="2" t="s">
        <v>124</v>
      </c>
      <c r="F839" s="2" t="s">
        <v>124</v>
      </c>
      <c r="G839" s="2" t="s">
        <v>124</v>
      </c>
      <c r="H839" s="2">
        <v>7.1451900000000004</v>
      </c>
      <c r="I839" s="2">
        <v>0.43694499999999997</v>
      </c>
      <c r="J839" s="2">
        <v>8.5805999999999993E-2</v>
      </c>
      <c r="K839" s="4">
        <v>50.9773</v>
      </c>
      <c r="L839" s="2">
        <v>3.0762999999999999E-2</v>
      </c>
      <c r="M839" s="2">
        <v>0.11983000000000001</v>
      </c>
    </row>
    <row r="840" spans="1:13" x14ac:dyDescent="0.3">
      <c r="A840" s="31" t="s">
        <v>294</v>
      </c>
      <c r="B840" s="31" t="s">
        <v>257</v>
      </c>
      <c r="C840" s="31" t="s">
        <v>293</v>
      </c>
      <c r="D840" s="4">
        <v>40.660299999999999</v>
      </c>
      <c r="E840" s="2" t="s">
        <v>124</v>
      </c>
      <c r="F840" s="2" t="s">
        <v>124</v>
      </c>
      <c r="G840" s="2">
        <v>3.7906000000000002E-2</v>
      </c>
      <c r="H840" s="2">
        <v>7.1209899999999999</v>
      </c>
      <c r="I840" s="2">
        <v>0.44722699999999999</v>
      </c>
      <c r="J840" s="2">
        <v>8.2156000000000007E-2</v>
      </c>
      <c r="K840" s="4">
        <v>50.6006</v>
      </c>
      <c r="L840" s="2">
        <v>3.3478000000000001E-2</v>
      </c>
      <c r="M840" s="2" t="s">
        <v>124</v>
      </c>
    </row>
    <row r="841" spans="1:13" x14ac:dyDescent="0.3">
      <c r="A841" s="31" t="s">
        <v>294</v>
      </c>
      <c r="B841" s="31" t="s">
        <v>257</v>
      </c>
      <c r="C841" s="31" t="s">
        <v>293</v>
      </c>
      <c r="D841" s="4">
        <v>40.7577</v>
      </c>
      <c r="E841" s="2" t="s">
        <v>124</v>
      </c>
      <c r="F841" s="2" t="s">
        <v>124</v>
      </c>
      <c r="G841" s="2" t="s">
        <v>124</v>
      </c>
      <c r="H841" s="2">
        <v>7.1832799999999999</v>
      </c>
      <c r="I841" s="2">
        <v>0.43129299999999998</v>
      </c>
      <c r="J841" s="2">
        <v>8.9522000000000004E-2</v>
      </c>
      <c r="K841" s="4">
        <v>50.945</v>
      </c>
      <c r="L841" s="2">
        <v>2.2814000000000001E-2</v>
      </c>
      <c r="M841" s="2" t="s">
        <v>124</v>
      </c>
    </row>
    <row r="842" spans="1:13" x14ac:dyDescent="0.3">
      <c r="A842" s="31" t="s">
        <v>294</v>
      </c>
      <c r="B842" s="31" t="s">
        <v>257</v>
      </c>
      <c r="C842" s="31" t="s">
        <v>293</v>
      </c>
      <c r="D842" s="4">
        <v>40.673299999999998</v>
      </c>
      <c r="E842" s="2" t="s">
        <v>124</v>
      </c>
      <c r="F842" s="2" t="s">
        <v>124</v>
      </c>
      <c r="G842" s="2">
        <v>2.6613999999999999E-2</v>
      </c>
      <c r="H842" s="2">
        <v>7.1355500000000003</v>
      </c>
      <c r="I842" s="2">
        <v>0.43415100000000001</v>
      </c>
      <c r="J842" s="2">
        <v>7.1433999999999997E-2</v>
      </c>
      <c r="K842" s="4">
        <v>50.6648</v>
      </c>
      <c r="L842" s="2">
        <v>3.1779000000000002E-2</v>
      </c>
      <c r="M842" s="2" t="s">
        <v>124</v>
      </c>
    </row>
    <row r="843" spans="1:13" x14ac:dyDescent="0.3">
      <c r="A843" s="31" t="s">
        <v>294</v>
      </c>
      <c r="B843" s="31" t="s">
        <v>257</v>
      </c>
      <c r="C843" s="31" t="s">
        <v>293</v>
      </c>
      <c r="D843" s="4">
        <v>40.632399999999997</v>
      </c>
      <c r="E843" s="2" t="s">
        <v>124</v>
      </c>
      <c r="F843" s="2" t="s">
        <v>124</v>
      </c>
      <c r="G843" s="2">
        <v>2.9798999999999999E-2</v>
      </c>
      <c r="H843" s="2">
        <v>7.1451000000000002</v>
      </c>
      <c r="I843" s="2">
        <v>0.439608</v>
      </c>
      <c r="J843" s="2">
        <v>8.6805999999999994E-2</v>
      </c>
      <c r="K843" s="4">
        <v>50.798900000000003</v>
      </c>
      <c r="L843" s="2">
        <v>3.4500000000000003E-2</v>
      </c>
      <c r="M843" s="2" t="s">
        <v>124</v>
      </c>
    </row>
    <row r="844" spans="1:13" x14ac:dyDescent="0.3">
      <c r="A844" s="31" t="s">
        <v>295</v>
      </c>
      <c r="B844" s="31" t="s">
        <v>257</v>
      </c>
      <c r="C844" s="31" t="s">
        <v>284</v>
      </c>
      <c r="D844" s="4">
        <v>40.736800000000002</v>
      </c>
      <c r="E844" s="2" t="s">
        <v>124</v>
      </c>
      <c r="F844" s="2" t="s">
        <v>124</v>
      </c>
      <c r="G844" s="2" t="s">
        <v>124</v>
      </c>
      <c r="H844" s="2">
        <v>6.984</v>
      </c>
      <c r="I844" s="2">
        <v>0.42830800000000002</v>
      </c>
      <c r="J844" s="2">
        <v>7.6677999999999996E-2</v>
      </c>
      <c r="K844" s="4">
        <v>50.856000000000002</v>
      </c>
      <c r="L844" s="2">
        <v>2.8448999999999999E-2</v>
      </c>
      <c r="M844" s="2" t="s">
        <v>124</v>
      </c>
    </row>
    <row r="845" spans="1:13" x14ac:dyDescent="0.3">
      <c r="A845" s="31" t="s">
        <v>295</v>
      </c>
      <c r="B845" s="31" t="s">
        <v>257</v>
      </c>
      <c r="C845" s="31" t="s">
        <v>284</v>
      </c>
      <c r="D845" s="4">
        <v>40.791800000000002</v>
      </c>
      <c r="E845" s="2" t="s">
        <v>124</v>
      </c>
      <c r="F845" s="2" t="s">
        <v>124</v>
      </c>
      <c r="G845" s="2" t="s">
        <v>124</v>
      </c>
      <c r="H845" s="2">
        <v>6.9443599999999996</v>
      </c>
      <c r="I845" s="2">
        <v>0.42921799999999999</v>
      </c>
      <c r="J845" s="2">
        <v>8.4581000000000003E-2</v>
      </c>
      <c r="K845" s="4">
        <v>50.956600000000002</v>
      </c>
      <c r="L845" s="2">
        <v>3.0759000000000002E-2</v>
      </c>
      <c r="M845" s="2" t="s">
        <v>124</v>
      </c>
    </row>
    <row r="846" spans="1:13" x14ac:dyDescent="0.3">
      <c r="A846" s="31" t="s">
        <v>295</v>
      </c>
      <c r="B846" s="31" t="s">
        <v>257</v>
      </c>
      <c r="C846" s="31" t="s">
        <v>284</v>
      </c>
      <c r="D846" s="4">
        <v>40.783700000000003</v>
      </c>
      <c r="E846" s="2" t="s">
        <v>124</v>
      </c>
      <c r="F846" s="2" t="s">
        <v>124</v>
      </c>
      <c r="G846" s="2">
        <v>4.7933000000000003E-2</v>
      </c>
      <c r="H846" s="2">
        <v>6.9168900000000004</v>
      </c>
      <c r="I846" s="2">
        <v>0.45234400000000002</v>
      </c>
      <c r="J846" s="2">
        <v>9.2369000000000007E-2</v>
      </c>
      <c r="K846" s="4">
        <v>50.767200000000003</v>
      </c>
      <c r="L846" s="2">
        <v>2.8525999999999999E-2</v>
      </c>
      <c r="M846" s="2" t="s">
        <v>124</v>
      </c>
    </row>
    <row r="847" spans="1:13" x14ac:dyDescent="0.3">
      <c r="A847" s="31" t="s">
        <v>295</v>
      </c>
      <c r="B847" s="31" t="s">
        <v>257</v>
      </c>
      <c r="C847" s="31" t="s">
        <v>284</v>
      </c>
      <c r="D847" s="4">
        <v>40.792000000000002</v>
      </c>
      <c r="E847" s="2" t="s">
        <v>124</v>
      </c>
      <c r="F847" s="2" t="s">
        <v>124</v>
      </c>
      <c r="G847" s="2">
        <v>3.9412999999999997E-2</v>
      </c>
      <c r="H847" s="2">
        <v>6.9248500000000002</v>
      </c>
      <c r="I847" s="2">
        <v>0.45018999999999998</v>
      </c>
      <c r="J847" s="2">
        <v>7.3798000000000002E-2</v>
      </c>
      <c r="K847" s="4">
        <v>50.7928</v>
      </c>
      <c r="L847" s="2">
        <v>1.5706000000000001E-2</v>
      </c>
      <c r="M847" s="2" t="s">
        <v>124</v>
      </c>
    </row>
    <row r="848" spans="1:13" x14ac:dyDescent="0.3">
      <c r="A848" s="31" t="s">
        <v>295</v>
      </c>
      <c r="B848" s="31" t="s">
        <v>257</v>
      </c>
      <c r="C848" s="31" t="s">
        <v>284</v>
      </c>
      <c r="D848" s="4">
        <v>40.783999999999999</v>
      </c>
      <c r="E848" s="2" t="s">
        <v>124</v>
      </c>
      <c r="F848" s="2" t="s">
        <v>124</v>
      </c>
      <c r="G848" s="2">
        <v>5.0320999999999998E-2</v>
      </c>
      <c r="H848" s="2">
        <v>6.9009999999999998</v>
      </c>
      <c r="I848" s="2">
        <v>0.42412699999999998</v>
      </c>
      <c r="J848" s="2">
        <v>8.8528999999999997E-2</v>
      </c>
      <c r="K848" s="4">
        <v>50.898000000000003</v>
      </c>
      <c r="L848" s="2">
        <v>1.5814000000000002E-2</v>
      </c>
      <c r="M848" s="2" t="s">
        <v>124</v>
      </c>
    </row>
    <row r="849" spans="1:13" x14ac:dyDescent="0.3">
      <c r="A849" s="31" t="s">
        <v>295</v>
      </c>
      <c r="B849" s="31" t="s">
        <v>257</v>
      </c>
      <c r="C849" s="31" t="s">
        <v>284</v>
      </c>
      <c r="D849" s="4">
        <v>40.810099999999998</v>
      </c>
      <c r="E849" s="2" t="s">
        <v>124</v>
      </c>
      <c r="F849" s="2">
        <v>1.5685999999999999E-2</v>
      </c>
      <c r="G849" s="2">
        <v>2.4017E-2</v>
      </c>
      <c r="H849" s="2">
        <v>6.9207599999999996</v>
      </c>
      <c r="I849" s="2">
        <v>0.43685600000000002</v>
      </c>
      <c r="J849" s="2">
        <v>7.4545E-2</v>
      </c>
      <c r="K849" s="4">
        <v>50.870800000000003</v>
      </c>
      <c r="L849" s="2">
        <v>2.4951999999999998E-2</v>
      </c>
      <c r="M849" s="2" t="s">
        <v>124</v>
      </c>
    </row>
    <row r="850" spans="1:13" x14ac:dyDescent="0.3">
      <c r="A850" s="31" t="s">
        <v>295</v>
      </c>
      <c r="B850" s="31" t="s">
        <v>257</v>
      </c>
      <c r="C850" s="31" t="s">
        <v>284</v>
      </c>
      <c r="D850" s="4">
        <v>40.826599999999999</v>
      </c>
      <c r="E850" s="2" t="s">
        <v>124</v>
      </c>
      <c r="F850" s="2" t="s">
        <v>124</v>
      </c>
      <c r="G850" s="2">
        <v>2.6931E-2</v>
      </c>
      <c r="H850" s="2">
        <v>6.9620899999999999</v>
      </c>
      <c r="I850" s="2">
        <v>0.434199</v>
      </c>
      <c r="J850" s="2">
        <v>7.0043999999999995E-2</v>
      </c>
      <c r="K850" s="4">
        <v>51.122599999999998</v>
      </c>
      <c r="L850" s="2">
        <v>3.0438E-2</v>
      </c>
      <c r="M850" s="2" t="s">
        <v>124</v>
      </c>
    </row>
    <row r="851" spans="1:13" x14ac:dyDescent="0.3">
      <c r="A851" s="31" t="s">
        <v>296</v>
      </c>
      <c r="B851" s="31" t="s">
        <v>257</v>
      </c>
      <c r="C851" s="31" t="s">
        <v>284</v>
      </c>
      <c r="D851" s="4">
        <v>40.444499999999998</v>
      </c>
      <c r="E851" s="2" t="s">
        <v>124</v>
      </c>
      <c r="F851" s="2" t="s">
        <v>124</v>
      </c>
      <c r="G851" s="2" t="s">
        <v>124</v>
      </c>
      <c r="H851" s="2">
        <v>8.3391300000000008</v>
      </c>
      <c r="I851" s="2">
        <v>0.45258199999999998</v>
      </c>
      <c r="J851" s="2">
        <v>9.6604999999999996E-2</v>
      </c>
      <c r="K851" s="4">
        <v>50.089700000000001</v>
      </c>
      <c r="L851" s="2">
        <v>1.6056999999999998E-2</v>
      </c>
    </row>
    <row r="852" spans="1:13" x14ac:dyDescent="0.3">
      <c r="A852" s="31" t="s">
        <v>296</v>
      </c>
      <c r="B852" s="31" t="s">
        <v>257</v>
      </c>
      <c r="C852" s="31" t="s">
        <v>284</v>
      </c>
      <c r="D852" s="4">
        <v>40.612900000000003</v>
      </c>
      <c r="E852" s="2" t="s">
        <v>124</v>
      </c>
      <c r="F852" s="2" t="s">
        <v>124</v>
      </c>
      <c r="G852" s="2" t="s">
        <v>124</v>
      </c>
      <c r="H852" s="2">
        <v>8.3887099999999997</v>
      </c>
      <c r="I852" s="2">
        <v>0.44575599999999999</v>
      </c>
      <c r="J852" s="2">
        <v>9.5782000000000006E-2</v>
      </c>
      <c r="K852" s="4">
        <v>50.259799999999998</v>
      </c>
      <c r="L852" s="2" t="s">
        <v>124</v>
      </c>
    </row>
    <row r="853" spans="1:13" x14ac:dyDescent="0.3">
      <c r="A853" s="31" t="s">
        <v>296</v>
      </c>
      <c r="B853" s="31" t="s">
        <v>257</v>
      </c>
      <c r="C853" s="31" t="s">
        <v>284</v>
      </c>
      <c r="D853" s="4">
        <v>40.610399999999998</v>
      </c>
      <c r="E853" s="2" t="s">
        <v>124</v>
      </c>
      <c r="F853" s="2" t="s">
        <v>124</v>
      </c>
      <c r="G853" s="2" t="s">
        <v>124</v>
      </c>
      <c r="H853" s="2">
        <v>8.4297599999999999</v>
      </c>
      <c r="I853" s="2">
        <v>0.44869999999999999</v>
      </c>
      <c r="J853" s="2">
        <v>9.7084000000000004E-2</v>
      </c>
      <c r="K853" s="4">
        <v>50.2029</v>
      </c>
      <c r="L853" s="2">
        <v>2.1655000000000001E-2</v>
      </c>
    </row>
    <row r="854" spans="1:13" x14ac:dyDescent="0.3">
      <c r="A854" s="31" t="s">
        <v>296</v>
      </c>
      <c r="B854" s="31" t="s">
        <v>257</v>
      </c>
      <c r="C854" s="31" t="s">
        <v>284</v>
      </c>
      <c r="D854" s="4">
        <v>40.624899999999997</v>
      </c>
      <c r="E854" s="2" t="s">
        <v>124</v>
      </c>
      <c r="F854" s="2" t="s">
        <v>124</v>
      </c>
      <c r="G854" s="2" t="s">
        <v>124</v>
      </c>
      <c r="H854" s="2">
        <v>8.3433600000000006</v>
      </c>
      <c r="I854" s="2">
        <v>0.43862899999999999</v>
      </c>
      <c r="J854" s="2">
        <v>8.8796E-2</v>
      </c>
      <c r="K854" s="4">
        <v>50.265700000000002</v>
      </c>
      <c r="L854" s="2">
        <v>1.3351E-2</v>
      </c>
    </row>
    <row r="855" spans="1:13" x14ac:dyDescent="0.3">
      <c r="A855" s="31" t="s">
        <v>296</v>
      </c>
      <c r="B855" s="31" t="s">
        <v>257</v>
      </c>
      <c r="C855" s="31" t="s">
        <v>284</v>
      </c>
      <c r="D855" s="4">
        <v>40.646900000000002</v>
      </c>
      <c r="E855" s="2" t="s">
        <v>124</v>
      </c>
      <c r="F855" s="2" t="s">
        <v>124</v>
      </c>
      <c r="G855" s="2" t="s">
        <v>124</v>
      </c>
      <c r="H855" s="2">
        <v>8.2919900000000002</v>
      </c>
      <c r="I855" s="2">
        <v>0.440716</v>
      </c>
      <c r="J855" s="2">
        <v>8.8381000000000001E-2</v>
      </c>
      <c r="K855" s="4">
        <v>50.265700000000002</v>
      </c>
      <c r="L855" s="2" t="s">
        <v>124</v>
      </c>
    </row>
    <row r="856" spans="1:13" x14ac:dyDescent="0.3">
      <c r="A856" s="31" t="s">
        <v>296</v>
      </c>
      <c r="B856" s="31" t="s">
        <v>257</v>
      </c>
      <c r="C856" s="31" t="s">
        <v>284</v>
      </c>
      <c r="D856" s="4">
        <v>40.512300000000003</v>
      </c>
      <c r="E856" s="2" t="s">
        <v>124</v>
      </c>
      <c r="F856" s="2" t="s">
        <v>124</v>
      </c>
      <c r="G856" s="2" t="s">
        <v>124</v>
      </c>
      <c r="H856" s="2">
        <v>8.2982200000000006</v>
      </c>
      <c r="I856" s="2">
        <v>0.43426599999999999</v>
      </c>
      <c r="J856" s="2">
        <v>8.8037000000000004E-2</v>
      </c>
      <c r="K856" s="4">
        <v>50.078099999999999</v>
      </c>
      <c r="L856" s="2">
        <v>1.0527E-2</v>
      </c>
    </row>
    <row r="857" spans="1:13" x14ac:dyDescent="0.3">
      <c r="A857" s="31" t="s">
        <v>297</v>
      </c>
      <c r="B857" s="31" t="s">
        <v>257</v>
      </c>
      <c r="C857" s="31" t="s">
        <v>298</v>
      </c>
      <c r="D857" s="4">
        <v>40.412700000000001</v>
      </c>
      <c r="E857" s="2" t="s">
        <v>124</v>
      </c>
      <c r="F857" s="2" t="s">
        <v>124</v>
      </c>
      <c r="G857" s="2">
        <v>3.4667999999999997E-2</v>
      </c>
      <c r="H857" s="2">
        <v>8.4550199999999993</v>
      </c>
      <c r="I857" s="2">
        <v>0.41297699999999998</v>
      </c>
      <c r="J857" s="2">
        <v>0.10463799999999999</v>
      </c>
      <c r="K857" s="4">
        <v>49.812899999999999</v>
      </c>
      <c r="L857" s="2">
        <v>1.9560000000000001E-2</v>
      </c>
    </row>
    <row r="858" spans="1:13" x14ac:dyDescent="0.3">
      <c r="A858" s="31" t="s">
        <v>297</v>
      </c>
      <c r="B858" s="31" t="s">
        <v>257</v>
      </c>
      <c r="C858" s="31" t="s">
        <v>298</v>
      </c>
      <c r="D858" s="4">
        <v>40.463700000000003</v>
      </c>
      <c r="E858" s="2" t="s">
        <v>124</v>
      </c>
      <c r="F858" s="2" t="s">
        <v>124</v>
      </c>
      <c r="G858" s="2" t="s">
        <v>124</v>
      </c>
      <c r="H858" s="2">
        <v>8.4735300000000002</v>
      </c>
      <c r="I858" s="2">
        <v>0.42980699999999999</v>
      </c>
      <c r="J858" s="2">
        <v>9.6306000000000003E-2</v>
      </c>
      <c r="K858" s="4">
        <v>49.702300000000001</v>
      </c>
      <c r="L858" s="2">
        <v>1.9792000000000001E-2</v>
      </c>
    </row>
    <row r="859" spans="1:13" x14ac:dyDescent="0.3">
      <c r="A859" s="31" t="s">
        <v>297</v>
      </c>
      <c r="B859" s="31" t="s">
        <v>257</v>
      </c>
      <c r="C859" s="31" t="s">
        <v>298</v>
      </c>
      <c r="D859" s="4">
        <v>40.433999999999997</v>
      </c>
      <c r="E859" s="2" t="s">
        <v>124</v>
      </c>
      <c r="F859" s="2">
        <v>0.41617100000000001</v>
      </c>
      <c r="G859" s="2">
        <v>3.4091999999999997E-2</v>
      </c>
      <c r="H859" s="2">
        <v>8.3870699999999996</v>
      </c>
      <c r="I859" s="2">
        <v>0.39960800000000002</v>
      </c>
      <c r="J859" s="2">
        <v>9.9257999999999999E-2</v>
      </c>
      <c r="K859" s="4">
        <v>48.5441</v>
      </c>
      <c r="L859" s="2">
        <v>0.12742700000000001</v>
      </c>
    </row>
    <row r="860" spans="1:13" x14ac:dyDescent="0.3">
      <c r="A860" s="31" t="s">
        <v>297</v>
      </c>
      <c r="B860" s="31" t="s">
        <v>257</v>
      </c>
      <c r="C860" s="31" t="s">
        <v>298</v>
      </c>
      <c r="D860" s="4">
        <v>40.355200000000004</v>
      </c>
      <c r="E860" s="2" t="s">
        <v>124</v>
      </c>
      <c r="F860" s="2" t="s">
        <v>124</v>
      </c>
      <c r="G860" s="2" t="s">
        <v>124</v>
      </c>
      <c r="H860" s="2">
        <v>8.5197299999999991</v>
      </c>
      <c r="I860" s="2">
        <v>0.42730699999999999</v>
      </c>
      <c r="J860" s="2">
        <v>9.3467999999999996E-2</v>
      </c>
      <c r="K860" s="4">
        <v>49.869</v>
      </c>
      <c r="L860" s="2">
        <v>3.737E-2</v>
      </c>
    </row>
    <row r="861" spans="1:13" x14ac:dyDescent="0.3">
      <c r="A861" s="31" t="s">
        <v>297</v>
      </c>
      <c r="B861" s="31" t="s">
        <v>257</v>
      </c>
      <c r="C861" s="31" t="s">
        <v>298</v>
      </c>
      <c r="D861" s="4">
        <v>40.533999999999999</v>
      </c>
      <c r="E861" s="2" t="s">
        <v>124</v>
      </c>
      <c r="F861" s="2" t="s">
        <v>124</v>
      </c>
      <c r="G861" s="2">
        <v>2.4695999999999999E-2</v>
      </c>
      <c r="H861" s="2">
        <v>8.5043100000000003</v>
      </c>
      <c r="I861" s="2">
        <v>0.41462700000000002</v>
      </c>
      <c r="J861" s="2">
        <v>0.105253</v>
      </c>
      <c r="K861" s="4">
        <v>50.020499999999998</v>
      </c>
      <c r="L861" s="2">
        <v>3.5951999999999998E-2</v>
      </c>
    </row>
    <row r="862" spans="1:13" x14ac:dyDescent="0.3">
      <c r="A862" s="31" t="s">
        <v>297</v>
      </c>
      <c r="B862" s="31" t="s">
        <v>257</v>
      </c>
      <c r="C862" s="31" t="s">
        <v>298</v>
      </c>
      <c r="D862" s="4">
        <v>40.477499999999999</v>
      </c>
      <c r="E862" s="2" t="s">
        <v>124</v>
      </c>
      <c r="F862" s="2">
        <v>1.7519E-2</v>
      </c>
      <c r="G862" s="2">
        <v>2.5559999999999999E-2</v>
      </c>
      <c r="H862" s="2">
        <v>8.5458099999999995</v>
      </c>
      <c r="I862" s="2">
        <v>0.41719200000000001</v>
      </c>
      <c r="J862" s="2">
        <v>8.9232000000000006E-2</v>
      </c>
      <c r="K862" s="4">
        <v>50.069499999999998</v>
      </c>
      <c r="L862" s="2">
        <v>2.4375000000000001E-2</v>
      </c>
    </row>
    <row r="863" spans="1:13" x14ac:dyDescent="0.3">
      <c r="A863" s="31" t="s">
        <v>299</v>
      </c>
      <c r="B863" s="31" t="s">
        <v>257</v>
      </c>
      <c r="C863" s="31" t="s">
        <v>293</v>
      </c>
      <c r="D863" s="4">
        <v>40.856400000000001</v>
      </c>
      <c r="E863" s="2" t="s">
        <v>124</v>
      </c>
      <c r="F863" s="2" t="s">
        <v>124</v>
      </c>
      <c r="G863" s="2">
        <v>2.7101E-2</v>
      </c>
      <c r="H863" s="2">
        <v>6.7770900000000003</v>
      </c>
      <c r="I863" s="2">
        <v>0.40958699999999998</v>
      </c>
      <c r="J863" s="2">
        <v>9.4558000000000003E-2</v>
      </c>
      <c r="K863" s="4">
        <v>51.540500000000002</v>
      </c>
      <c r="L863" s="2">
        <v>1.9212E-2</v>
      </c>
    </row>
    <row r="864" spans="1:13" x14ac:dyDescent="0.3">
      <c r="A864" s="31" t="s">
        <v>299</v>
      </c>
      <c r="B864" s="31" t="s">
        <v>257</v>
      </c>
      <c r="C864" s="31" t="s">
        <v>293</v>
      </c>
      <c r="D864" s="4">
        <v>40.917200000000001</v>
      </c>
      <c r="E864" s="2" t="s">
        <v>124</v>
      </c>
      <c r="F864" s="2" t="s">
        <v>124</v>
      </c>
      <c r="G864" s="2" t="s">
        <v>124</v>
      </c>
      <c r="H864" s="2">
        <v>6.70174</v>
      </c>
      <c r="I864" s="2">
        <v>0.41731600000000002</v>
      </c>
      <c r="J864" s="2">
        <v>8.1328999999999999E-2</v>
      </c>
      <c r="K864" s="4">
        <v>51.615099999999998</v>
      </c>
      <c r="L864" s="2">
        <v>1.9873999999999999E-2</v>
      </c>
    </row>
    <row r="865" spans="1:12" x14ac:dyDescent="0.3">
      <c r="A865" s="31" t="s">
        <v>299</v>
      </c>
      <c r="B865" s="31" t="s">
        <v>257</v>
      </c>
      <c r="C865" s="31" t="s">
        <v>293</v>
      </c>
      <c r="D865" s="4">
        <v>40.7637</v>
      </c>
      <c r="E865" s="2" t="s">
        <v>124</v>
      </c>
      <c r="F865" s="2" t="s">
        <v>124</v>
      </c>
      <c r="G865" s="2" t="s">
        <v>124</v>
      </c>
      <c r="H865" s="2">
        <v>6.6064999999999996</v>
      </c>
      <c r="I865" s="2">
        <v>0.42757000000000001</v>
      </c>
      <c r="J865" s="2">
        <v>8.7802000000000005E-2</v>
      </c>
      <c r="K865" s="4">
        <v>51.161099999999998</v>
      </c>
      <c r="L865" s="2">
        <v>4.4230999999999999E-2</v>
      </c>
    </row>
    <row r="866" spans="1:12" x14ac:dyDescent="0.3">
      <c r="A866" s="31" t="s">
        <v>299</v>
      </c>
      <c r="B866" s="31" t="s">
        <v>257</v>
      </c>
      <c r="C866" s="31" t="s">
        <v>293</v>
      </c>
      <c r="D866" s="4">
        <v>40.815899999999999</v>
      </c>
      <c r="E866" s="2" t="s">
        <v>124</v>
      </c>
      <c r="F866" s="2" t="s">
        <v>124</v>
      </c>
      <c r="G866" s="2">
        <v>2.8174000000000001E-2</v>
      </c>
      <c r="H866" s="2">
        <v>6.6870900000000004</v>
      </c>
      <c r="I866" s="2">
        <v>0.39658399999999999</v>
      </c>
      <c r="J866" s="2">
        <v>8.0756999999999995E-2</v>
      </c>
      <c r="K866" s="4">
        <v>51.186700000000002</v>
      </c>
      <c r="L866" s="2">
        <v>1.4220999999999999E-2</v>
      </c>
    </row>
    <row r="867" spans="1:12" x14ac:dyDescent="0.3">
      <c r="A867" s="31" t="s">
        <v>299</v>
      </c>
      <c r="B867" s="31" t="s">
        <v>257</v>
      </c>
      <c r="C867" s="31" t="s">
        <v>293</v>
      </c>
      <c r="D867" s="4">
        <v>41.000100000000003</v>
      </c>
      <c r="E867" s="2" t="s">
        <v>124</v>
      </c>
      <c r="F867" s="2" t="s">
        <v>124</v>
      </c>
      <c r="G867" s="2" t="s">
        <v>124</v>
      </c>
      <c r="H867" s="2">
        <v>6.6890499999999999</v>
      </c>
      <c r="I867" s="2">
        <v>0.39748699999999998</v>
      </c>
      <c r="J867" s="2">
        <v>9.214E-2</v>
      </c>
      <c r="K867" s="4">
        <v>51.444699999999997</v>
      </c>
      <c r="L867" s="2">
        <v>2.0049999999999998E-2</v>
      </c>
    </row>
    <row r="868" spans="1:12" x14ac:dyDescent="0.3">
      <c r="A868" s="31" t="s">
        <v>299</v>
      </c>
      <c r="B868" s="31" t="s">
        <v>257</v>
      </c>
      <c r="C868" s="31" t="s">
        <v>293</v>
      </c>
      <c r="D868" s="4">
        <v>40.701999999999998</v>
      </c>
      <c r="E868" s="2" t="s">
        <v>124</v>
      </c>
      <c r="F868" s="2" t="s">
        <v>124</v>
      </c>
      <c r="G868" s="2" t="s">
        <v>124</v>
      </c>
      <c r="H868" s="2">
        <v>6.7320599999999997</v>
      </c>
      <c r="I868" s="2">
        <v>0.39621000000000001</v>
      </c>
      <c r="J868" s="2">
        <v>9.6110000000000001E-2</v>
      </c>
      <c r="K868" s="4">
        <v>51.4069</v>
      </c>
      <c r="L868" s="2">
        <v>2.3141999999999999E-2</v>
      </c>
    </row>
    <row r="869" spans="1:12" x14ac:dyDescent="0.3">
      <c r="A869" s="31" t="s">
        <v>300</v>
      </c>
      <c r="B869" s="31" t="s">
        <v>257</v>
      </c>
      <c r="C869" s="31" t="s">
        <v>284</v>
      </c>
      <c r="D869" s="4">
        <v>40.6828</v>
      </c>
      <c r="E869" s="2" t="s">
        <v>124</v>
      </c>
      <c r="F869" s="2" t="s">
        <v>124</v>
      </c>
      <c r="G869" s="2">
        <v>3.2052999999999998E-2</v>
      </c>
      <c r="H869" s="2">
        <v>7.3142500000000004</v>
      </c>
      <c r="I869" s="2">
        <v>0.44369599999999998</v>
      </c>
      <c r="J869" s="2">
        <v>8.0645999999999995E-2</v>
      </c>
      <c r="K869" s="4">
        <v>51.128599999999999</v>
      </c>
      <c r="L869" s="2">
        <v>3.1063E-2</v>
      </c>
    </row>
    <row r="870" spans="1:12" x14ac:dyDescent="0.3">
      <c r="A870" s="31" t="s">
        <v>300</v>
      </c>
      <c r="B870" s="31" t="s">
        <v>257</v>
      </c>
      <c r="C870" s="31" t="s">
        <v>284</v>
      </c>
      <c r="D870" s="4">
        <v>40.634099999999997</v>
      </c>
      <c r="E870" s="2" t="s">
        <v>124</v>
      </c>
      <c r="F870" s="2" t="s">
        <v>124</v>
      </c>
      <c r="G870" s="2">
        <v>4.6804999999999999E-2</v>
      </c>
      <c r="H870" s="2">
        <v>7.3707000000000003</v>
      </c>
      <c r="I870" s="2">
        <v>0.42810900000000002</v>
      </c>
      <c r="J870" s="2">
        <v>8.1594E-2</v>
      </c>
      <c r="K870" s="4">
        <v>51.003</v>
      </c>
      <c r="L870" s="2">
        <v>2.9217E-2</v>
      </c>
    </row>
    <row r="871" spans="1:12" x14ac:dyDescent="0.3">
      <c r="A871" s="31" t="s">
        <v>300</v>
      </c>
      <c r="B871" s="31" t="s">
        <v>257</v>
      </c>
      <c r="C871" s="31" t="s">
        <v>284</v>
      </c>
      <c r="D871" s="4">
        <v>40.607100000000003</v>
      </c>
      <c r="E871" s="2" t="s">
        <v>124</v>
      </c>
      <c r="F871" s="2" t="s">
        <v>124</v>
      </c>
      <c r="G871" s="2">
        <v>2.7439999999999999E-2</v>
      </c>
      <c r="H871" s="2">
        <v>7.3905200000000004</v>
      </c>
      <c r="I871" s="2">
        <v>0.42922100000000002</v>
      </c>
      <c r="J871" s="2">
        <v>8.5911000000000001E-2</v>
      </c>
      <c r="K871" s="4">
        <v>50.9251</v>
      </c>
      <c r="L871" s="2">
        <v>3.6878000000000001E-2</v>
      </c>
    </row>
    <row r="872" spans="1:12" x14ac:dyDescent="0.3">
      <c r="A872" s="31" t="s">
        <v>300</v>
      </c>
      <c r="B872" s="31" t="s">
        <v>257</v>
      </c>
      <c r="C872" s="31" t="s">
        <v>284</v>
      </c>
      <c r="D872" s="4">
        <v>40.603499999999997</v>
      </c>
      <c r="E872" s="2" t="s">
        <v>124</v>
      </c>
      <c r="F872" s="2" t="s">
        <v>124</v>
      </c>
      <c r="G872" s="2" t="s">
        <v>124</v>
      </c>
      <c r="H872" s="2">
        <v>7.37554</v>
      </c>
      <c r="I872" s="2">
        <v>0.43186099999999999</v>
      </c>
      <c r="J872" s="2">
        <v>9.3839000000000006E-2</v>
      </c>
      <c r="K872" s="4">
        <v>51.1432</v>
      </c>
      <c r="L872" s="2">
        <v>2.8003E-2</v>
      </c>
    </row>
    <row r="873" spans="1:12" x14ac:dyDescent="0.3">
      <c r="A873" s="31" t="s">
        <v>300</v>
      </c>
      <c r="B873" s="31" t="s">
        <v>257</v>
      </c>
      <c r="C873" s="31" t="s">
        <v>284</v>
      </c>
      <c r="D873" s="4">
        <v>40.521900000000002</v>
      </c>
      <c r="E873" s="2" t="s">
        <v>124</v>
      </c>
      <c r="F873" s="2" t="s">
        <v>124</v>
      </c>
      <c r="G873" s="2">
        <v>3.0436999999999999E-2</v>
      </c>
      <c r="H873" s="2">
        <v>7.3720299999999996</v>
      </c>
      <c r="I873" s="2">
        <v>0.43735499999999999</v>
      </c>
      <c r="J873" s="2">
        <v>0.10920000000000001</v>
      </c>
      <c r="K873" s="4">
        <v>51.118499999999997</v>
      </c>
      <c r="L873" s="2">
        <v>2.7165999999999999E-2</v>
      </c>
    </row>
    <row r="874" spans="1:12" x14ac:dyDescent="0.3">
      <c r="A874" s="31" t="s">
        <v>300</v>
      </c>
      <c r="B874" s="31" t="s">
        <v>257</v>
      </c>
      <c r="C874" s="31" t="s">
        <v>284</v>
      </c>
      <c r="D874" s="4">
        <v>40.598999999999997</v>
      </c>
      <c r="E874" s="2" t="s">
        <v>124</v>
      </c>
      <c r="F874" s="2" t="s">
        <v>124</v>
      </c>
      <c r="G874" s="2" t="s">
        <v>124</v>
      </c>
      <c r="H874" s="2">
        <v>7.3896600000000001</v>
      </c>
      <c r="I874" s="2">
        <v>0.44203700000000001</v>
      </c>
      <c r="J874" s="2">
        <v>9.8878999999999995E-2</v>
      </c>
      <c r="K874" s="4">
        <v>50.913699999999999</v>
      </c>
      <c r="L874" s="2">
        <v>3.3133999999999997E-2</v>
      </c>
    </row>
    <row r="875" spans="1:12" x14ac:dyDescent="0.3">
      <c r="A875" s="31" t="s">
        <v>301</v>
      </c>
      <c r="B875" s="31" t="s">
        <v>257</v>
      </c>
      <c r="C875" s="31" t="s">
        <v>284</v>
      </c>
      <c r="D875" s="4">
        <v>40.21</v>
      </c>
      <c r="E875" s="2"/>
      <c r="F875" s="2">
        <v>0.02</v>
      </c>
      <c r="G875" s="2"/>
      <c r="H875" s="2">
        <v>7.4</v>
      </c>
      <c r="I875" s="2">
        <v>0.38</v>
      </c>
      <c r="J875" s="2">
        <v>0.1</v>
      </c>
      <c r="K875" s="4">
        <v>50</v>
      </c>
      <c r="L875" s="2">
        <v>0.02</v>
      </c>
    </row>
    <row r="876" spans="1:12" x14ac:dyDescent="0.3">
      <c r="A876" s="31" t="s">
        <v>301</v>
      </c>
      <c r="B876" s="31" t="s">
        <v>257</v>
      </c>
      <c r="C876" s="31" t="s">
        <v>284</v>
      </c>
      <c r="D876" s="4">
        <v>40.18</v>
      </c>
      <c r="E876" s="31">
        <v>0.04</v>
      </c>
      <c r="H876" s="31">
        <v>7.5</v>
      </c>
      <c r="I876" s="31">
        <v>0.38</v>
      </c>
      <c r="J876" s="31">
        <v>0.09</v>
      </c>
      <c r="K876" s="4">
        <v>50.18</v>
      </c>
      <c r="L876" s="31">
        <v>0.03</v>
      </c>
    </row>
    <row r="877" spans="1:12" x14ac:dyDescent="0.3">
      <c r="A877" s="31" t="s">
        <v>301</v>
      </c>
      <c r="B877" s="31" t="s">
        <v>257</v>
      </c>
      <c r="C877" s="31" t="s">
        <v>284</v>
      </c>
      <c r="D877" s="4">
        <v>40.49</v>
      </c>
      <c r="E877" s="31">
        <v>0.03</v>
      </c>
      <c r="G877" s="31">
        <v>0.04</v>
      </c>
      <c r="H877" s="31">
        <v>7.57</v>
      </c>
      <c r="I877" s="31">
        <v>0.39</v>
      </c>
      <c r="J877" s="31">
        <v>0.09</v>
      </c>
      <c r="K877" s="4">
        <v>50.4</v>
      </c>
      <c r="L877" s="31">
        <v>0.03</v>
      </c>
    </row>
    <row r="878" spans="1:12" x14ac:dyDescent="0.3">
      <c r="A878" s="31" t="s">
        <v>301</v>
      </c>
      <c r="B878" s="31" t="s">
        <v>257</v>
      </c>
      <c r="C878" s="31" t="s">
        <v>284</v>
      </c>
      <c r="D878" s="4">
        <v>40.44</v>
      </c>
      <c r="E878" s="31">
        <v>0.03</v>
      </c>
      <c r="G878" s="31">
        <v>0.04</v>
      </c>
      <c r="H878" s="31">
        <v>7.49</v>
      </c>
      <c r="I878" s="31">
        <v>0.4</v>
      </c>
      <c r="J878" s="31">
        <v>0.11</v>
      </c>
      <c r="K878" s="4">
        <v>50.5</v>
      </c>
      <c r="L878" s="31">
        <v>0.03</v>
      </c>
    </row>
    <row r="879" spans="1:12" x14ac:dyDescent="0.3">
      <c r="A879" s="31" t="s">
        <v>301</v>
      </c>
      <c r="B879" s="31" t="s">
        <v>257</v>
      </c>
      <c r="C879" s="31" t="s">
        <v>284</v>
      </c>
      <c r="D879" s="4">
        <v>40.619999999999997</v>
      </c>
      <c r="E879" s="31">
        <v>0.04</v>
      </c>
      <c r="G879" s="31">
        <v>0.03</v>
      </c>
      <c r="H879" s="31">
        <v>7.56</v>
      </c>
      <c r="I879" s="31">
        <v>0.4</v>
      </c>
      <c r="J879" s="31">
        <v>0.1</v>
      </c>
      <c r="K879" s="4">
        <v>51.04</v>
      </c>
      <c r="L879" s="31">
        <v>0.02</v>
      </c>
    </row>
    <row r="880" spans="1:12" x14ac:dyDescent="0.3">
      <c r="A880" s="31" t="s">
        <v>301</v>
      </c>
      <c r="B880" s="31" t="s">
        <v>257</v>
      </c>
      <c r="C880" s="31" t="s">
        <v>284</v>
      </c>
      <c r="D880" s="4">
        <v>40.74</v>
      </c>
      <c r="E880" s="31">
        <v>0.04</v>
      </c>
      <c r="G880" s="31">
        <v>0.04</v>
      </c>
      <c r="H880" s="31">
        <v>7.49</v>
      </c>
      <c r="I880" s="31">
        <v>0.41</v>
      </c>
      <c r="J880" s="31">
        <v>0.11</v>
      </c>
      <c r="K880" s="4">
        <v>50.97</v>
      </c>
      <c r="L880" s="31">
        <v>0.02</v>
      </c>
    </row>
    <row r="881" spans="1:12" x14ac:dyDescent="0.3">
      <c r="A881" s="31" t="s">
        <v>302</v>
      </c>
      <c r="B881" s="31" t="s">
        <v>257</v>
      </c>
      <c r="C881" s="31" t="s">
        <v>293</v>
      </c>
      <c r="D881" s="4">
        <v>40.98</v>
      </c>
      <c r="H881" s="31">
        <v>6.76</v>
      </c>
      <c r="I881" s="31">
        <v>0.43</v>
      </c>
      <c r="J881" s="31">
        <v>0.09</v>
      </c>
      <c r="K881" s="4">
        <v>51.43</v>
      </c>
      <c r="L881" s="31">
        <v>0.02</v>
      </c>
    </row>
    <row r="882" spans="1:12" x14ac:dyDescent="0.3">
      <c r="A882" s="31" t="s">
        <v>302</v>
      </c>
      <c r="B882" s="31" t="s">
        <v>257</v>
      </c>
      <c r="C882" s="31" t="s">
        <v>293</v>
      </c>
      <c r="D882" s="4">
        <v>40.950000000000003</v>
      </c>
      <c r="H882" s="31">
        <v>6.63</v>
      </c>
      <c r="I882" s="31">
        <v>0.39</v>
      </c>
      <c r="J882" s="31">
        <v>0.09</v>
      </c>
      <c r="K882" s="4">
        <v>51.18</v>
      </c>
      <c r="L882" s="31">
        <v>0.01</v>
      </c>
    </row>
    <row r="883" spans="1:12" x14ac:dyDescent="0.3">
      <c r="A883" s="31" t="s">
        <v>302</v>
      </c>
      <c r="B883" s="31" t="s">
        <v>257</v>
      </c>
      <c r="C883" s="31" t="s">
        <v>293</v>
      </c>
      <c r="D883" s="4">
        <v>40.840000000000003</v>
      </c>
      <c r="H883" s="31">
        <v>6.82</v>
      </c>
      <c r="I883" s="31">
        <v>0.41</v>
      </c>
      <c r="J883" s="31">
        <v>0.09</v>
      </c>
      <c r="K883" s="4">
        <v>51.26</v>
      </c>
      <c r="L883" s="31">
        <v>0.01</v>
      </c>
    </row>
    <row r="884" spans="1:12" x14ac:dyDescent="0.3">
      <c r="A884" s="31" t="s">
        <v>302</v>
      </c>
      <c r="B884" s="31" t="s">
        <v>257</v>
      </c>
      <c r="C884" s="31" t="s">
        <v>293</v>
      </c>
      <c r="D884" s="4">
        <v>40.74</v>
      </c>
      <c r="G884" s="31">
        <v>0.03</v>
      </c>
      <c r="H884" s="31">
        <v>6.8</v>
      </c>
      <c r="I884" s="31">
        <v>0.4</v>
      </c>
      <c r="J884" s="31">
        <v>0.1</v>
      </c>
      <c r="K884" s="4">
        <v>51.33</v>
      </c>
      <c r="L884" s="31">
        <v>0.02</v>
      </c>
    </row>
    <row r="885" spans="1:12" x14ac:dyDescent="0.3">
      <c r="A885" s="31" t="s">
        <v>302</v>
      </c>
      <c r="B885" s="31" t="s">
        <v>257</v>
      </c>
      <c r="C885" s="31" t="s">
        <v>293</v>
      </c>
      <c r="D885" s="4">
        <v>41.02</v>
      </c>
      <c r="F885" s="31">
        <v>0.02</v>
      </c>
      <c r="H885" s="31">
        <v>6.67</v>
      </c>
      <c r="I885" s="31">
        <v>0.4</v>
      </c>
      <c r="J885" s="31">
        <v>0.09</v>
      </c>
      <c r="K885" s="4">
        <v>51.48</v>
      </c>
      <c r="L885" s="31">
        <v>0.01</v>
      </c>
    </row>
    <row r="886" spans="1:12" x14ac:dyDescent="0.3">
      <c r="A886" s="31" t="s">
        <v>302</v>
      </c>
      <c r="B886" s="31" t="s">
        <v>257</v>
      </c>
      <c r="C886" s="31" t="s">
        <v>293</v>
      </c>
      <c r="D886" s="4">
        <v>40.74</v>
      </c>
      <c r="H886" s="31">
        <v>6.65</v>
      </c>
      <c r="I886" s="31">
        <v>0.4</v>
      </c>
      <c r="J886" s="31">
        <v>0.1</v>
      </c>
      <c r="K886" s="4">
        <v>51.02</v>
      </c>
      <c r="L886" s="31">
        <v>0.02</v>
      </c>
    </row>
    <row r="887" spans="1:12" x14ac:dyDescent="0.3">
      <c r="A887" s="31" t="s">
        <v>303</v>
      </c>
      <c r="B887" s="31" t="s">
        <v>257</v>
      </c>
      <c r="C887" s="31" t="s">
        <v>291</v>
      </c>
      <c r="D887" s="4">
        <v>40.92</v>
      </c>
      <c r="H887" s="31">
        <v>7.13</v>
      </c>
      <c r="I887" s="31">
        <v>0.4</v>
      </c>
      <c r="J887" s="31">
        <v>0.1</v>
      </c>
      <c r="K887" s="4">
        <v>51.24</v>
      </c>
      <c r="L887" s="31">
        <v>0.02</v>
      </c>
    </row>
    <row r="888" spans="1:12" x14ac:dyDescent="0.3">
      <c r="A888" s="31" t="s">
        <v>303</v>
      </c>
      <c r="B888" s="31" t="s">
        <v>257</v>
      </c>
      <c r="C888" s="31" t="s">
        <v>291</v>
      </c>
      <c r="D888" s="4">
        <v>40.770000000000003</v>
      </c>
      <c r="H888" s="31">
        <v>6.99</v>
      </c>
      <c r="I888" s="31">
        <v>0.41</v>
      </c>
      <c r="J888" s="31">
        <v>0.09</v>
      </c>
      <c r="K888" s="4">
        <v>51.13</v>
      </c>
      <c r="L888" s="31">
        <v>0.03</v>
      </c>
    </row>
    <row r="889" spans="1:12" x14ac:dyDescent="0.3">
      <c r="A889" s="31" t="s">
        <v>303</v>
      </c>
      <c r="B889" s="31" t="s">
        <v>257</v>
      </c>
      <c r="C889" s="31" t="s">
        <v>291</v>
      </c>
      <c r="D889" s="4">
        <v>40.880000000000003</v>
      </c>
      <c r="F889" s="31">
        <v>0.02</v>
      </c>
      <c r="H889" s="31">
        <v>7.05</v>
      </c>
      <c r="I889" s="31">
        <v>0.41</v>
      </c>
      <c r="J889" s="31">
        <v>0.1</v>
      </c>
      <c r="K889" s="4">
        <v>51.17</v>
      </c>
      <c r="L889" s="31">
        <v>0.02</v>
      </c>
    </row>
    <row r="890" spans="1:12" x14ac:dyDescent="0.3">
      <c r="A890" s="31" t="s">
        <v>303</v>
      </c>
      <c r="B890" s="31" t="s">
        <v>257</v>
      </c>
      <c r="C890" s="31" t="s">
        <v>291</v>
      </c>
      <c r="D890" s="4">
        <v>40.69</v>
      </c>
      <c r="H890" s="31">
        <v>6.99</v>
      </c>
      <c r="I890" s="31">
        <v>0.4</v>
      </c>
      <c r="J890" s="31">
        <v>0.09</v>
      </c>
      <c r="K890" s="4">
        <v>51.11</v>
      </c>
      <c r="L890" s="31">
        <v>0.02</v>
      </c>
    </row>
    <row r="891" spans="1:12" x14ac:dyDescent="0.3">
      <c r="A891" s="31" t="s">
        <v>303</v>
      </c>
      <c r="B891" s="31" t="s">
        <v>257</v>
      </c>
      <c r="C891" s="31" t="s">
        <v>291</v>
      </c>
      <c r="D891" s="4">
        <v>40.9</v>
      </c>
      <c r="H891" s="31">
        <v>6.97</v>
      </c>
      <c r="I891" s="31">
        <v>0.4</v>
      </c>
      <c r="J891" s="31">
        <v>0.1</v>
      </c>
      <c r="K891" s="4">
        <v>51.05</v>
      </c>
    </row>
    <row r="892" spans="1:12" x14ac:dyDescent="0.3">
      <c r="A892" s="31" t="s">
        <v>303</v>
      </c>
      <c r="B892" s="31" t="s">
        <v>257</v>
      </c>
      <c r="C892" s="31" t="s">
        <v>291</v>
      </c>
      <c r="D892" s="4">
        <v>40.840000000000003</v>
      </c>
      <c r="H892" s="31">
        <v>7.1</v>
      </c>
      <c r="I892" s="31">
        <v>0.42</v>
      </c>
      <c r="J892" s="31">
        <v>0.1</v>
      </c>
      <c r="K892" s="4">
        <v>51.08</v>
      </c>
    </row>
    <row r="893" spans="1:12" x14ac:dyDescent="0.3">
      <c r="A893" s="31" t="s">
        <v>303</v>
      </c>
      <c r="B893" s="31" t="s">
        <v>257</v>
      </c>
      <c r="C893" s="31" t="s">
        <v>291</v>
      </c>
      <c r="D893" s="4">
        <v>40.83</v>
      </c>
      <c r="H893" s="31">
        <v>7.01</v>
      </c>
      <c r="I893" s="31">
        <v>0.41</v>
      </c>
      <c r="J893" s="31">
        <v>0.09</v>
      </c>
      <c r="K893" s="4">
        <v>51.02</v>
      </c>
    </row>
    <row r="894" spans="1:12" x14ac:dyDescent="0.3">
      <c r="A894" s="31" t="s">
        <v>303</v>
      </c>
      <c r="B894" s="31" t="s">
        <v>257</v>
      </c>
      <c r="C894" s="31" t="s">
        <v>291</v>
      </c>
      <c r="D894" s="4">
        <v>40.98</v>
      </c>
      <c r="H894" s="31">
        <v>7.02</v>
      </c>
      <c r="I894" s="31">
        <v>0.4</v>
      </c>
      <c r="J894" s="31">
        <v>0.08</v>
      </c>
      <c r="K894" s="4">
        <v>51.3</v>
      </c>
      <c r="L894" s="31">
        <v>0.01</v>
      </c>
    </row>
    <row r="895" spans="1:12" x14ac:dyDescent="0.3">
      <c r="A895" s="31" t="s">
        <v>303</v>
      </c>
      <c r="B895" s="31" t="s">
        <v>257</v>
      </c>
      <c r="C895" s="31" t="s">
        <v>291</v>
      </c>
      <c r="D895" s="4">
        <v>41.02</v>
      </c>
      <c r="G895" s="31">
        <v>0.02</v>
      </c>
      <c r="H895" s="31">
        <v>7.02</v>
      </c>
      <c r="I895" s="31">
        <v>0.41</v>
      </c>
      <c r="J895" s="31">
        <v>0.09</v>
      </c>
      <c r="K895" s="4">
        <v>51.03</v>
      </c>
      <c r="L895" s="31">
        <v>0.02</v>
      </c>
    </row>
    <row r="896" spans="1:12" x14ac:dyDescent="0.3">
      <c r="A896" s="31" t="s">
        <v>304</v>
      </c>
      <c r="B896" s="31" t="s">
        <v>257</v>
      </c>
      <c r="C896" s="31" t="s">
        <v>305</v>
      </c>
      <c r="D896" s="4">
        <v>41.02</v>
      </c>
      <c r="E896" s="31">
        <v>0.11</v>
      </c>
      <c r="H896" s="31">
        <v>8.9600000000000009</v>
      </c>
      <c r="I896" s="31">
        <v>0.33</v>
      </c>
      <c r="J896" s="31">
        <v>0.11</v>
      </c>
      <c r="K896" s="4">
        <v>49.16</v>
      </c>
      <c r="L896" s="31">
        <v>0.02</v>
      </c>
    </row>
    <row r="897" spans="1:14" x14ac:dyDescent="0.3">
      <c r="A897" s="31" t="s">
        <v>304</v>
      </c>
      <c r="B897" s="31" t="s">
        <v>257</v>
      </c>
      <c r="C897" s="31" t="s">
        <v>305</v>
      </c>
      <c r="D897" s="4">
        <v>40.94</v>
      </c>
      <c r="H897" s="31">
        <v>8.91</v>
      </c>
      <c r="I897" s="31">
        <v>0.33</v>
      </c>
      <c r="J897" s="31">
        <v>0.12</v>
      </c>
      <c r="K897" s="4">
        <v>49.29</v>
      </c>
      <c r="L897" s="31">
        <v>0.02</v>
      </c>
    </row>
    <row r="898" spans="1:14" x14ac:dyDescent="0.3">
      <c r="A898" s="31" t="s">
        <v>304</v>
      </c>
      <c r="B898" s="31" t="s">
        <v>257</v>
      </c>
      <c r="C898" s="31" t="s">
        <v>305</v>
      </c>
      <c r="D898" s="4">
        <v>40.89</v>
      </c>
      <c r="H898" s="31">
        <v>8.9600000000000009</v>
      </c>
      <c r="I898" s="31">
        <v>0.32</v>
      </c>
      <c r="J898" s="31">
        <v>0.12</v>
      </c>
      <c r="K898" s="4">
        <v>49.13</v>
      </c>
      <c r="L898" s="31">
        <v>0.02</v>
      </c>
      <c r="N898" s="31">
        <v>0.04</v>
      </c>
    </row>
    <row r="899" spans="1:14" x14ac:dyDescent="0.3">
      <c r="A899" s="31" t="s">
        <v>304</v>
      </c>
      <c r="B899" s="31" t="s">
        <v>257</v>
      </c>
      <c r="C899" s="31" t="s">
        <v>305</v>
      </c>
      <c r="D899" s="4">
        <v>41.01</v>
      </c>
      <c r="H899" s="31">
        <v>9.01</v>
      </c>
      <c r="I899" s="31">
        <v>0.34</v>
      </c>
      <c r="J899" s="31">
        <v>0.1</v>
      </c>
      <c r="K899" s="4">
        <v>49.6</v>
      </c>
      <c r="L899" s="31">
        <v>0.02</v>
      </c>
    </row>
    <row r="900" spans="1:14" x14ac:dyDescent="0.3">
      <c r="A900" s="31" t="s">
        <v>304</v>
      </c>
      <c r="B900" s="31" t="s">
        <v>257</v>
      </c>
      <c r="C900" s="31" t="s">
        <v>305</v>
      </c>
      <c r="D900" s="4">
        <v>40.700000000000003</v>
      </c>
      <c r="H900" s="31">
        <v>8.82</v>
      </c>
      <c r="I900" s="31">
        <v>0.33</v>
      </c>
      <c r="J900" s="31">
        <v>0.11</v>
      </c>
      <c r="K900" s="4">
        <v>49.46</v>
      </c>
      <c r="L900" s="31">
        <v>0.02</v>
      </c>
    </row>
    <row r="901" spans="1:14" x14ac:dyDescent="0.3">
      <c r="A901" s="31" t="s">
        <v>304</v>
      </c>
      <c r="B901" s="31" t="s">
        <v>257</v>
      </c>
      <c r="C901" s="31" t="s">
        <v>305</v>
      </c>
      <c r="D901" s="4">
        <v>40.85</v>
      </c>
      <c r="H901" s="31">
        <v>8.98</v>
      </c>
      <c r="I901" s="31">
        <v>0.34</v>
      </c>
      <c r="J901" s="31">
        <v>0.11</v>
      </c>
      <c r="K901" s="4">
        <v>49.4</v>
      </c>
    </row>
    <row r="902" spans="1:14" x14ac:dyDescent="0.3">
      <c r="A902" s="31" t="s">
        <v>304</v>
      </c>
      <c r="B902" s="31" t="s">
        <v>257</v>
      </c>
      <c r="C902" s="31" t="s">
        <v>305</v>
      </c>
      <c r="D902" s="4">
        <v>40.96</v>
      </c>
      <c r="H902" s="31">
        <v>8.92</v>
      </c>
      <c r="I902" s="31">
        <v>0.33</v>
      </c>
      <c r="J902" s="31">
        <v>0.11</v>
      </c>
      <c r="K902" s="4">
        <v>49.33</v>
      </c>
      <c r="L902" s="31">
        <v>0.02</v>
      </c>
    </row>
    <row r="903" spans="1:14" x14ac:dyDescent="0.3">
      <c r="A903" s="31" t="s">
        <v>304</v>
      </c>
      <c r="B903" s="31" t="s">
        <v>257</v>
      </c>
      <c r="C903" s="31" t="s">
        <v>305</v>
      </c>
      <c r="D903" s="4">
        <v>40.96</v>
      </c>
      <c r="H903" s="31">
        <v>8.94</v>
      </c>
      <c r="I903" s="31">
        <v>0.32</v>
      </c>
      <c r="J903" s="31">
        <v>0.11</v>
      </c>
      <c r="K903" s="4">
        <v>49.09</v>
      </c>
      <c r="L903" s="31">
        <v>0.02</v>
      </c>
    </row>
    <row r="904" spans="1:14" x14ac:dyDescent="0.3">
      <c r="A904" s="31" t="s">
        <v>304</v>
      </c>
      <c r="B904" s="31" t="s">
        <v>257</v>
      </c>
      <c r="C904" s="31" t="s">
        <v>305</v>
      </c>
      <c r="D904" s="4">
        <v>40.630000000000003</v>
      </c>
      <c r="H904" s="31">
        <v>8.9700000000000006</v>
      </c>
      <c r="I904" s="31">
        <v>0.31</v>
      </c>
      <c r="J904" s="31">
        <v>0.11</v>
      </c>
      <c r="K904" s="4">
        <v>49.23</v>
      </c>
    </row>
    <row r="905" spans="1:14" x14ac:dyDescent="0.3">
      <c r="A905" s="31" t="s">
        <v>304</v>
      </c>
      <c r="B905" s="31" t="s">
        <v>257</v>
      </c>
      <c r="C905" s="31" t="s">
        <v>305</v>
      </c>
      <c r="D905" s="4">
        <v>40.89</v>
      </c>
      <c r="H905" s="31">
        <v>8.98</v>
      </c>
      <c r="I905" s="31">
        <v>0.31</v>
      </c>
      <c r="J905" s="31">
        <v>0.11</v>
      </c>
      <c r="K905" s="4">
        <v>49.45</v>
      </c>
    </row>
    <row r="906" spans="1:14" x14ac:dyDescent="0.3">
      <c r="A906" s="31" t="s">
        <v>304</v>
      </c>
      <c r="B906" s="31" t="s">
        <v>257</v>
      </c>
      <c r="C906" s="31" t="s">
        <v>305</v>
      </c>
      <c r="D906" s="4">
        <v>40.69</v>
      </c>
      <c r="E906" s="31">
        <v>0.48</v>
      </c>
      <c r="H906" s="31">
        <v>8.8800000000000008</v>
      </c>
      <c r="I906" s="31">
        <v>0.31</v>
      </c>
      <c r="J906" s="31">
        <v>0.12</v>
      </c>
      <c r="K906" s="4">
        <v>49.09</v>
      </c>
      <c r="L906" s="31">
        <v>0.02</v>
      </c>
    </row>
    <row r="907" spans="1:14" x14ac:dyDescent="0.3">
      <c r="A907" s="31" t="s">
        <v>287</v>
      </c>
      <c r="B907" s="31" t="s">
        <v>264</v>
      </c>
      <c r="C907" s="31" t="s">
        <v>284</v>
      </c>
      <c r="D907" s="4">
        <v>57.4</v>
      </c>
      <c r="E907" s="31">
        <v>0.15</v>
      </c>
      <c r="F907" s="31">
        <v>0.93</v>
      </c>
      <c r="G907" s="31">
        <v>0.3</v>
      </c>
      <c r="H907" s="31">
        <v>6.14</v>
      </c>
      <c r="I907" s="31">
        <v>0.09</v>
      </c>
      <c r="J907" s="31">
        <v>0.16</v>
      </c>
      <c r="K907" s="4">
        <v>34.47</v>
      </c>
      <c r="L907" s="31">
        <v>0.41</v>
      </c>
      <c r="N907" s="31">
        <v>7.0000000000000007E-2</v>
      </c>
    </row>
    <row r="908" spans="1:14" x14ac:dyDescent="0.3">
      <c r="A908" s="31" t="s">
        <v>287</v>
      </c>
      <c r="B908" s="31" t="s">
        <v>264</v>
      </c>
      <c r="C908" s="31" t="s">
        <v>284</v>
      </c>
      <c r="D908" s="4">
        <v>57.44</v>
      </c>
      <c r="E908" s="31">
        <v>0.1</v>
      </c>
      <c r="F908" s="31">
        <v>0.97</v>
      </c>
      <c r="G908" s="31">
        <v>0.35</v>
      </c>
      <c r="H908" s="31">
        <v>6.16</v>
      </c>
      <c r="I908" s="31">
        <v>0.08</v>
      </c>
      <c r="J908" s="31">
        <v>0.17</v>
      </c>
      <c r="K908" s="4">
        <v>34.299999999999997</v>
      </c>
      <c r="L908" s="31">
        <v>0.42</v>
      </c>
      <c r="N908" s="31">
        <v>7.0000000000000007E-2</v>
      </c>
    </row>
    <row r="909" spans="1:14" x14ac:dyDescent="0.3">
      <c r="A909" s="31" t="s">
        <v>287</v>
      </c>
      <c r="B909" s="31" t="s">
        <v>264</v>
      </c>
      <c r="C909" s="31" t="s">
        <v>284</v>
      </c>
      <c r="D909" s="4">
        <v>57.14</v>
      </c>
      <c r="E909" s="31">
        <v>0.16</v>
      </c>
      <c r="F909" s="31">
        <v>1.07</v>
      </c>
      <c r="G909" s="31">
        <v>0.37</v>
      </c>
      <c r="H909" s="31">
        <v>6.13</v>
      </c>
      <c r="I909" s="31">
        <v>0.1</v>
      </c>
      <c r="J909" s="31">
        <v>0.13</v>
      </c>
      <c r="K909" s="4">
        <v>34.36</v>
      </c>
      <c r="L909" s="31">
        <v>0.39</v>
      </c>
      <c r="N909" s="31">
        <v>7.0000000000000007E-2</v>
      </c>
    </row>
    <row r="910" spans="1:14" x14ac:dyDescent="0.3">
      <c r="A910" s="31" t="s">
        <v>287</v>
      </c>
      <c r="B910" s="31" t="s">
        <v>264</v>
      </c>
      <c r="C910" s="31" t="s">
        <v>284</v>
      </c>
      <c r="D910" s="4">
        <v>57.26</v>
      </c>
      <c r="E910" s="31">
        <v>0.09</v>
      </c>
      <c r="F910" s="31">
        <v>1.05</v>
      </c>
      <c r="G910" s="31">
        <v>0.32</v>
      </c>
      <c r="H910" s="31">
        <v>6.48</v>
      </c>
      <c r="I910" s="31">
        <v>7.0000000000000007E-2</v>
      </c>
      <c r="J910" s="31">
        <v>0.16</v>
      </c>
      <c r="K910" s="4">
        <v>34.020000000000003</v>
      </c>
      <c r="L910" s="31">
        <v>0.42</v>
      </c>
      <c r="N910" s="31">
        <v>0.09</v>
      </c>
    </row>
    <row r="911" spans="1:14" x14ac:dyDescent="0.3">
      <c r="A911" s="31" t="s">
        <v>287</v>
      </c>
      <c r="B911" s="31" t="s">
        <v>264</v>
      </c>
      <c r="C911" s="31" t="s">
        <v>284</v>
      </c>
      <c r="D911" s="4">
        <v>57.19</v>
      </c>
      <c r="E911" s="31">
        <v>0.1</v>
      </c>
      <c r="F911" s="31">
        <v>0.95</v>
      </c>
      <c r="G911" s="31">
        <v>0.27</v>
      </c>
      <c r="H911" s="31">
        <v>6.6</v>
      </c>
      <c r="I911" s="31">
        <v>0.08</v>
      </c>
      <c r="J911" s="31">
        <v>0.16</v>
      </c>
      <c r="K911" s="4">
        <v>34.08</v>
      </c>
      <c r="L911" s="31">
        <v>0.42</v>
      </c>
      <c r="N911" s="31">
        <v>7.0000000000000007E-2</v>
      </c>
    </row>
    <row r="912" spans="1:14" x14ac:dyDescent="0.3">
      <c r="A912" s="31" t="s">
        <v>287</v>
      </c>
      <c r="B912" s="31" t="s">
        <v>264</v>
      </c>
      <c r="C912" s="31" t="s">
        <v>284</v>
      </c>
      <c r="D912" s="4">
        <v>57.09</v>
      </c>
      <c r="E912" s="31">
        <v>0.11</v>
      </c>
      <c r="F912" s="31">
        <v>0.98</v>
      </c>
      <c r="G912" s="31">
        <v>0.33</v>
      </c>
      <c r="H912" s="31">
        <v>6.6</v>
      </c>
      <c r="I912" s="31">
        <v>0.08</v>
      </c>
      <c r="J912" s="31">
        <v>0.17</v>
      </c>
      <c r="K912" s="4">
        <v>33.93</v>
      </c>
      <c r="L912" s="31">
        <v>0.41</v>
      </c>
      <c r="N912" s="31">
        <v>7.0000000000000007E-2</v>
      </c>
    </row>
    <row r="913" spans="1:14" x14ac:dyDescent="0.3">
      <c r="A913" s="31" t="s">
        <v>287</v>
      </c>
      <c r="B913" s="31" t="s">
        <v>264</v>
      </c>
      <c r="C913" s="31" t="s">
        <v>284</v>
      </c>
      <c r="D913" s="4">
        <v>56.32</v>
      </c>
      <c r="E913" s="31">
        <v>7.0000000000000007E-2</v>
      </c>
      <c r="F913" s="31">
        <v>1</v>
      </c>
      <c r="G913" s="31">
        <v>0.28999999999999998</v>
      </c>
      <c r="H913" s="31">
        <v>6.99</v>
      </c>
      <c r="I913" s="31">
        <v>0.08</v>
      </c>
      <c r="J913" s="31">
        <v>0.19</v>
      </c>
      <c r="K913" s="4">
        <v>33.4</v>
      </c>
      <c r="L913" s="31">
        <v>0.41</v>
      </c>
      <c r="N913" s="31">
        <v>7.0000000000000007E-2</v>
      </c>
    </row>
    <row r="914" spans="1:14" x14ac:dyDescent="0.3">
      <c r="A914" s="31" t="s">
        <v>287</v>
      </c>
      <c r="B914" s="31" t="s">
        <v>264</v>
      </c>
      <c r="C914" s="31" t="s">
        <v>284</v>
      </c>
      <c r="D914" s="4">
        <v>56.97</v>
      </c>
      <c r="E914" s="31">
        <v>0.11</v>
      </c>
      <c r="F914" s="31">
        <v>0.97</v>
      </c>
      <c r="G914" s="31">
        <v>0.39</v>
      </c>
      <c r="H914" s="31">
        <v>5.94</v>
      </c>
      <c r="I914" s="31">
        <v>0.09</v>
      </c>
      <c r="J914" s="31">
        <v>0.14000000000000001</v>
      </c>
      <c r="K914" s="4">
        <v>34.36</v>
      </c>
      <c r="L914" s="31">
        <v>0.41</v>
      </c>
      <c r="N914" s="31">
        <v>0.08</v>
      </c>
    </row>
    <row r="915" spans="1:14" x14ac:dyDescent="0.3">
      <c r="A915" s="31" t="s">
        <v>287</v>
      </c>
      <c r="B915" s="31" t="s">
        <v>264</v>
      </c>
      <c r="C915" s="31" t="s">
        <v>284</v>
      </c>
      <c r="D915" s="4">
        <v>56.71</v>
      </c>
      <c r="E915" s="31">
        <v>0.09</v>
      </c>
      <c r="F915" s="31">
        <v>1.06</v>
      </c>
      <c r="G915" s="31">
        <v>0.31</v>
      </c>
      <c r="H915" s="31">
        <v>6.9</v>
      </c>
      <c r="I915" s="31">
        <v>0.09</v>
      </c>
      <c r="J915" s="31">
        <v>0.15</v>
      </c>
      <c r="K915" s="4">
        <v>33.799999999999997</v>
      </c>
      <c r="L915" s="31">
        <v>0.41</v>
      </c>
      <c r="N915" s="31">
        <v>0.04</v>
      </c>
    </row>
    <row r="916" spans="1:14" x14ac:dyDescent="0.3">
      <c r="A916" s="31" t="s">
        <v>287</v>
      </c>
      <c r="B916" s="31" t="s">
        <v>264</v>
      </c>
      <c r="C916" s="31" t="s">
        <v>284</v>
      </c>
      <c r="D916" s="4">
        <v>57.42</v>
      </c>
      <c r="E916" s="31">
        <v>0.11</v>
      </c>
      <c r="F916" s="31">
        <v>0.94</v>
      </c>
      <c r="G916" s="31">
        <v>0.26</v>
      </c>
      <c r="H916" s="31">
        <v>6.16</v>
      </c>
      <c r="I916" s="31">
        <v>7.0000000000000007E-2</v>
      </c>
      <c r="J916" s="31">
        <v>0.17</v>
      </c>
      <c r="K916" s="4">
        <v>34.270000000000003</v>
      </c>
      <c r="L916" s="31">
        <v>0.4</v>
      </c>
      <c r="N916" s="31">
        <v>0.08</v>
      </c>
    </row>
    <row r="917" spans="1:14" x14ac:dyDescent="0.3">
      <c r="A917" s="31" t="s">
        <v>287</v>
      </c>
      <c r="B917" s="31" t="s">
        <v>264</v>
      </c>
      <c r="C917" s="31" t="s">
        <v>284</v>
      </c>
      <c r="D917" s="4">
        <v>57.38</v>
      </c>
      <c r="E917" s="31">
        <v>7.0000000000000007E-2</v>
      </c>
      <c r="F917" s="31">
        <v>0.96</v>
      </c>
      <c r="G917" s="31">
        <v>0.33</v>
      </c>
      <c r="H917" s="31">
        <v>6.1</v>
      </c>
      <c r="I917" s="31">
        <v>0.08</v>
      </c>
      <c r="J917" s="31">
        <v>0.17</v>
      </c>
      <c r="K917" s="4">
        <v>34.380000000000003</v>
      </c>
      <c r="L917" s="31">
        <v>0.41</v>
      </c>
      <c r="N917" s="31">
        <v>0.06</v>
      </c>
    </row>
    <row r="918" spans="1:14" x14ac:dyDescent="0.3">
      <c r="A918" s="31" t="s">
        <v>287</v>
      </c>
      <c r="B918" s="31" t="s">
        <v>264</v>
      </c>
      <c r="C918" s="31" t="s">
        <v>284</v>
      </c>
      <c r="D918" s="4">
        <v>57.1</v>
      </c>
      <c r="E918" s="31">
        <v>0.16</v>
      </c>
      <c r="F918" s="31">
        <v>0.99</v>
      </c>
      <c r="G918" s="31">
        <v>0.38</v>
      </c>
      <c r="H918" s="31">
        <v>6.12</v>
      </c>
      <c r="I918" s="31">
        <v>0.08</v>
      </c>
      <c r="J918" s="31">
        <v>0.16</v>
      </c>
      <c r="K918" s="4">
        <v>34.270000000000003</v>
      </c>
      <c r="L918" s="31">
        <v>0.41</v>
      </c>
      <c r="N918" s="31">
        <v>0.08</v>
      </c>
    </row>
    <row r="919" spans="1:14" x14ac:dyDescent="0.3">
      <c r="A919" s="31" t="s">
        <v>287</v>
      </c>
      <c r="B919" s="31" t="s">
        <v>264</v>
      </c>
      <c r="C919" s="31" t="s">
        <v>284</v>
      </c>
      <c r="D919" s="4">
        <v>57.09</v>
      </c>
      <c r="E919" s="31">
        <v>0.11</v>
      </c>
      <c r="F919" s="31">
        <v>0.94</v>
      </c>
      <c r="G919" s="31">
        <v>0.3</v>
      </c>
      <c r="H919" s="31">
        <v>6</v>
      </c>
      <c r="I919" s="31">
        <v>0.09</v>
      </c>
      <c r="J919" s="31">
        <v>0.17</v>
      </c>
      <c r="K919" s="4">
        <v>34.47</v>
      </c>
      <c r="L919" s="31">
        <v>0.42</v>
      </c>
      <c r="N919" s="31">
        <v>0.08</v>
      </c>
    </row>
    <row r="920" spans="1:14" x14ac:dyDescent="0.3">
      <c r="A920" s="31" t="s">
        <v>287</v>
      </c>
      <c r="B920" s="31" t="s">
        <v>264</v>
      </c>
      <c r="C920" s="31" t="s">
        <v>284</v>
      </c>
      <c r="D920" s="4">
        <v>57.06</v>
      </c>
      <c r="E920" s="31">
        <v>0.12</v>
      </c>
      <c r="F920" s="31">
        <v>0.94</v>
      </c>
      <c r="G920" s="31">
        <v>0.36</v>
      </c>
      <c r="H920" s="31">
        <v>6.02</v>
      </c>
      <c r="I920" s="31">
        <v>0.08</v>
      </c>
      <c r="J920" s="31">
        <v>0.16</v>
      </c>
      <c r="K920" s="4">
        <v>34.24</v>
      </c>
      <c r="L920" s="31">
        <v>0.41</v>
      </c>
      <c r="N920" s="31">
        <v>0.08</v>
      </c>
    </row>
    <row r="921" spans="1:14" x14ac:dyDescent="0.3">
      <c r="A921" s="31" t="s">
        <v>287</v>
      </c>
      <c r="B921" s="31" t="s">
        <v>264</v>
      </c>
      <c r="C921" s="31" t="s">
        <v>284</v>
      </c>
      <c r="D921" s="4">
        <v>56.99</v>
      </c>
      <c r="E921" s="31">
        <v>0.13</v>
      </c>
      <c r="F921" s="31">
        <v>0.94</v>
      </c>
      <c r="G921" s="31">
        <v>0.31</v>
      </c>
      <c r="H921" s="31">
        <v>5.94</v>
      </c>
      <c r="I921" s="31">
        <v>0.1</v>
      </c>
      <c r="J921" s="31">
        <v>0.14000000000000001</v>
      </c>
      <c r="K921" s="4">
        <v>34.409999999999997</v>
      </c>
      <c r="L921" s="31">
        <v>0.42</v>
      </c>
      <c r="M921" s="31">
        <v>0.17</v>
      </c>
      <c r="N921" s="31">
        <v>7.0000000000000007E-2</v>
      </c>
    </row>
    <row r="922" spans="1:14" x14ac:dyDescent="0.3">
      <c r="A922" s="31" t="s">
        <v>287</v>
      </c>
      <c r="B922" s="31" t="s">
        <v>264</v>
      </c>
      <c r="C922" s="31" t="s">
        <v>284</v>
      </c>
      <c r="D922" s="4">
        <v>57.33</v>
      </c>
      <c r="E922" s="31">
        <v>0.1</v>
      </c>
      <c r="F922" s="31">
        <v>0.98</v>
      </c>
      <c r="G922" s="31">
        <v>0.36</v>
      </c>
      <c r="H922" s="31">
        <v>5.94</v>
      </c>
      <c r="I922" s="31">
        <v>0.1</v>
      </c>
      <c r="J922" s="31">
        <v>0.15</v>
      </c>
      <c r="K922" s="4">
        <v>34.43</v>
      </c>
      <c r="L922" s="31">
        <v>0.41</v>
      </c>
      <c r="N922" s="31">
        <v>0.09</v>
      </c>
    </row>
    <row r="923" spans="1:14" x14ac:dyDescent="0.3">
      <c r="A923" s="31" t="s">
        <v>289</v>
      </c>
      <c r="B923" s="31" t="s">
        <v>264</v>
      </c>
      <c r="C923" s="31" t="s">
        <v>288</v>
      </c>
      <c r="D923" s="4">
        <v>58.49</v>
      </c>
      <c r="E923" s="31">
        <v>0.04</v>
      </c>
      <c r="F923" s="31">
        <v>0.19</v>
      </c>
      <c r="G923" s="31">
        <v>0.46</v>
      </c>
      <c r="H923" s="31">
        <v>4.29</v>
      </c>
      <c r="I923" s="31">
        <v>0.11</v>
      </c>
      <c r="J923" s="31">
        <v>0.11</v>
      </c>
      <c r="K923" s="4">
        <v>35.18</v>
      </c>
      <c r="L923" s="31">
        <v>1.1299999999999999</v>
      </c>
      <c r="N923" s="31">
        <v>0.12</v>
      </c>
    </row>
    <row r="924" spans="1:14" x14ac:dyDescent="0.3">
      <c r="A924" s="31" t="s">
        <v>289</v>
      </c>
      <c r="B924" s="31" t="s">
        <v>264</v>
      </c>
      <c r="C924" s="31" t="s">
        <v>288</v>
      </c>
      <c r="D924" s="4">
        <v>58.52</v>
      </c>
      <c r="E924" s="31">
        <v>0.04</v>
      </c>
      <c r="F924" s="31">
        <v>0.2</v>
      </c>
      <c r="G924" s="31">
        <v>0.28000000000000003</v>
      </c>
      <c r="H924" s="31">
        <v>4.38</v>
      </c>
      <c r="I924" s="31">
        <v>0.11</v>
      </c>
      <c r="J924" s="31">
        <v>0.1</v>
      </c>
      <c r="K924" s="4">
        <v>35.33</v>
      </c>
      <c r="L924" s="31">
        <v>1.06</v>
      </c>
      <c r="N924" s="31">
        <v>0.15</v>
      </c>
    </row>
    <row r="925" spans="1:14" x14ac:dyDescent="0.3">
      <c r="A925" s="31" t="s">
        <v>304</v>
      </c>
      <c r="B925" s="31" t="s">
        <v>264</v>
      </c>
      <c r="C925" s="31" t="s">
        <v>305</v>
      </c>
      <c r="D925" s="4">
        <v>57.83</v>
      </c>
      <c r="E925" s="31">
        <v>0.3</v>
      </c>
      <c r="F925" s="31">
        <v>0.74</v>
      </c>
      <c r="G925" s="31">
        <v>0.13</v>
      </c>
      <c r="H925" s="31">
        <v>5.53</v>
      </c>
      <c r="I925" s="31">
        <v>0.09</v>
      </c>
      <c r="J925" s="31">
        <v>0.13</v>
      </c>
      <c r="K925" s="4">
        <v>35.29</v>
      </c>
      <c r="L925" s="31">
        <v>0.23</v>
      </c>
      <c r="N925" s="31">
        <v>0.08</v>
      </c>
    </row>
    <row r="926" spans="1:14" x14ac:dyDescent="0.3">
      <c r="A926" s="31" t="s">
        <v>304</v>
      </c>
      <c r="B926" s="31" t="s">
        <v>264</v>
      </c>
      <c r="C926" s="31" t="s">
        <v>305</v>
      </c>
      <c r="D926" s="4">
        <v>56.49</v>
      </c>
      <c r="E926" s="31">
        <v>2.57</v>
      </c>
      <c r="F926" s="31">
        <v>0.75</v>
      </c>
      <c r="G926" s="31">
        <v>0.11</v>
      </c>
      <c r="H926" s="31">
        <v>5.33</v>
      </c>
      <c r="I926" s="31">
        <v>0.11</v>
      </c>
      <c r="J926" s="31">
        <v>0.13</v>
      </c>
      <c r="K926" s="4">
        <v>34.44</v>
      </c>
      <c r="L926" s="31">
        <v>0.23</v>
      </c>
      <c r="N926" s="31">
        <v>0.08</v>
      </c>
    </row>
    <row r="927" spans="1:14" x14ac:dyDescent="0.3">
      <c r="A927" s="31" t="s">
        <v>304</v>
      </c>
      <c r="B927" s="31" t="s">
        <v>264</v>
      </c>
      <c r="C927" s="31" t="s">
        <v>305</v>
      </c>
      <c r="D927" s="4">
        <v>57.15</v>
      </c>
      <c r="E927" s="31">
        <v>0.64</v>
      </c>
      <c r="F927" s="31">
        <v>0.77</v>
      </c>
      <c r="G927" s="31">
        <v>0.12</v>
      </c>
      <c r="H927" s="31">
        <v>5.46</v>
      </c>
      <c r="I927" s="31">
        <v>0.1</v>
      </c>
      <c r="J927" s="31">
        <v>0.13</v>
      </c>
      <c r="K927" s="4">
        <v>34.54</v>
      </c>
      <c r="L927" s="31">
        <v>0.25</v>
      </c>
      <c r="N927" s="31">
        <v>0.08</v>
      </c>
    </row>
    <row r="928" spans="1:14" x14ac:dyDescent="0.3">
      <c r="A928" s="31" t="s">
        <v>304</v>
      </c>
      <c r="B928" s="31" t="s">
        <v>264</v>
      </c>
      <c r="C928" s="31" t="s">
        <v>305</v>
      </c>
      <c r="D928" s="4">
        <v>57.52</v>
      </c>
      <c r="E928" s="31">
        <v>0.56000000000000005</v>
      </c>
      <c r="F928" s="31">
        <v>0.74</v>
      </c>
      <c r="G928" s="31">
        <v>0.14000000000000001</v>
      </c>
      <c r="H928" s="31">
        <v>5.51</v>
      </c>
      <c r="I928" s="31">
        <v>0.08</v>
      </c>
      <c r="J928" s="31">
        <v>0.15</v>
      </c>
      <c r="K928" s="4">
        <v>34.53</v>
      </c>
      <c r="L928" s="31">
        <v>0.24</v>
      </c>
      <c r="N928" s="31">
        <v>0.09</v>
      </c>
    </row>
    <row r="929" spans="1:14" x14ac:dyDescent="0.3">
      <c r="A929" s="31" t="s">
        <v>304</v>
      </c>
      <c r="B929" s="31" t="s">
        <v>264</v>
      </c>
      <c r="C929" s="31" t="s">
        <v>305</v>
      </c>
      <c r="D929" s="4">
        <v>56.87</v>
      </c>
      <c r="E929" s="31">
        <v>0.27</v>
      </c>
      <c r="F929" s="31">
        <v>0.72</v>
      </c>
      <c r="G929" s="31">
        <v>0.15</v>
      </c>
      <c r="H929" s="31">
        <v>5.48</v>
      </c>
      <c r="I929" s="31">
        <v>0.09</v>
      </c>
      <c r="J929" s="31">
        <v>0.12</v>
      </c>
      <c r="K929" s="4">
        <v>34.4</v>
      </c>
      <c r="L929" s="31">
        <v>0.24</v>
      </c>
      <c r="N929" s="31">
        <v>0.09</v>
      </c>
    </row>
    <row r="930" spans="1:14" x14ac:dyDescent="0.3">
      <c r="A930" s="31" t="s">
        <v>304</v>
      </c>
      <c r="B930" s="31" t="s">
        <v>264</v>
      </c>
      <c r="C930" s="31" t="s">
        <v>305</v>
      </c>
      <c r="D930" s="4">
        <v>57.46</v>
      </c>
      <c r="E930" s="31">
        <v>0.24</v>
      </c>
      <c r="F930" s="31">
        <v>0.73</v>
      </c>
      <c r="G930" s="31">
        <v>0.14000000000000001</v>
      </c>
      <c r="H930" s="31">
        <v>5.52</v>
      </c>
      <c r="I930" s="31">
        <v>0.08</v>
      </c>
      <c r="J930" s="31">
        <v>0.14000000000000001</v>
      </c>
      <c r="K930" s="4">
        <v>35.119999999999997</v>
      </c>
      <c r="L930" s="31">
        <v>0.25</v>
      </c>
      <c r="N930" s="31">
        <v>0.08</v>
      </c>
    </row>
    <row r="931" spans="1:14" x14ac:dyDescent="0.3">
      <c r="A931" s="31" t="s">
        <v>304</v>
      </c>
      <c r="B931" s="31" t="s">
        <v>264</v>
      </c>
      <c r="C931" s="31" t="s">
        <v>305</v>
      </c>
      <c r="D931" s="4">
        <v>58.07</v>
      </c>
      <c r="E931" s="31">
        <v>0.2</v>
      </c>
      <c r="F931" s="31">
        <v>0.77</v>
      </c>
      <c r="G931" s="31">
        <v>0.14000000000000001</v>
      </c>
      <c r="H931" s="31">
        <v>5.49</v>
      </c>
      <c r="I931" s="31">
        <v>0.08</v>
      </c>
      <c r="J931" s="31">
        <v>0.14000000000000001</v>
      </c>
      <c r="K931" s="4">
        <v>35.130000000000003</v>
      </c>
      <c r="L931" s="31">
        <v>0.22</v>
      </c>
      <c r="N931" s="31">
        <v>0.06</v>
      </c>
    </row>
    <row r="932" spans="1:14" x14ac:dyDescent="0.3">
      <c r="A932" s="31" t="s">
        <v>304</v>
      </c>
      <c r="B932" s="31" t="s">
        <v>264</v>
      </c>
      <c r="C932" s="31" t="s">
        <v>305</v>
      </c>
      <c r="D932" s="4">
        <v>57.92</v>
      </c>
      <c r="E932" s="31">
        <v>0.12</v>
      </c>
      <c r="F932" s="31">
        <v>0.78</v>
      </c>
      <c r="G932" s="31">
        <v>0.17</v>
      </c>
      <c r="H932" s="31">
        <v>5.48</v>
      </c>
      <c r="I932" s="31">
        <v>7.0000000000000007E-2</v>
      </c>
      <c r="J932" s="31">
        <v>0.14000000000000001</v>
      </c>
      <c r="K932" s="4">
        <v>35.22</v>
      </c>
      <c r="L932" s="31">
        <v>0.24</v>
      </c>
      <c r="N932" s="31">
        <v>0.08</v>
      </c>
    </row>
    <row r="933" spans="1:14" x14ac:dyDescent="0.3">
      <c r="A933" s="31" t="s">
        <v>304</v>
      </c>
      <c r="B933" s="31" t="s">
        <v>264</v>
      </c>
      <c r="C933" s="31" t="s">
        <v>305</v>
      </c>
      <c r="D933" s="4">
        <v>57.59</v>
      </c>
      <c r="E933" s="31">
        <v>0.04</v>
      </c>
      <c r="F933" s="31">
        <v>0.76</v>
      </c>
      <c r="G933" s="31">
        <v>0.17</v>
      </c>
      <c r="H933" s="31">
        <v>5.58</v>
      </c>
      <c r="I933" s="31">
        <v>0.08</v>
      </c>
      <c r="J933" s="31">
        <v>0.14000000000000001</v>
      </c>
      <c r="K933" s="4">
        <v>35.18</v>
      </c>
      <c r="L933" s="31">
        <v>0.25</v>
      </c>
      <c r="N933" s="31">
        <v>0.1</v>
      </c>
    </row>
    <row r="934" spans="1:14" x14ac:dyDescent="0.3">
      <c r="A934" s="31" t="s">
        <v>304</v>
      </c>
      <c r="B934" s="31" t="s">
        <v>264</v>
      </c>
      <c r="C934" s="31" t="s">
        <v>305</v>
      </c>
      <c r="D934" s="4">
        <v>57.75</v>
      </c>
      <c r="E934" s="31">
        <v>0.05</v>
      </c>
      <c r="F934" s="31">
        <v>0.76</v>
      </c>
      <c r="G934" s="31">
        <v>0.21</v>
      </c>
      <c r="H934" s="31">
        <v>5.47</v>
      </c>
      <c r="I934" s="31">
        <v>7.0000000000000007E-2</v>
      </c>
      <c r="J934" s="31">
        <v>0.14000000000000001</v>
      </c>
      <c r="K934" s="4">
        <v>35.22</v>
      </c>
      <c r="L934" s="31">
        <v>0.23</v>
      </c>
      <c r="N934" s="31">
        <v>0.08</v>
      </c>
    </row>
    <row r="935" spans="1:14" x14ac:dyDescent="0.3">
      <c r="A935" s="31" t="s">
        <v>304</v>
      </c>
      <c r="B935" s="31" t="s">
        <v>264</v>
      </c>
      <c r="C935" s="31" t="s">
        <v>305</v>
      </c>
      <c r="D935" s="4">
        <v>57.66</v>
      </c>
      <c r="E935" s="31">
        <v>0.57999999999999996</v>
      </c>
      <c r="F935" s="31">
        <v>0.74</v>
      </c>
      <c r="G935" s="31">
        <v>0.19</v>
      </c>
      <c r="H935" s="31">
        <v>5.45</v>
      </c>
      <c r="I935" s="31">
        <v>7.0000000000000007E-2</v>
      </c>
      <c r="J935" s="31">
        <v>0.14000000000000001</v>
      </c>
      <c r="K935" s="4">
        <v>34.83</v>
      </c>
      <c r="L935" s="31">
        <v>0.24</v>
      </c>
      <c r="N935" s="31">
        <v>0.08</v>
      </c>
    </row>
    <row r="936" spans="1:14" x14ac:dyDescent="0.3">
      <c r="A936" s="31" t="s">
        <v>304</v>
      </c>
      <c r="B936" s="31" t="s">
        <v>264</v>
      </c>
      <c r="C936" s="31" t="s">
        <v>305</v>
      </c>
      <c r="D936" s="4">
        <v>58.12</v>
      </c>
      <c r="E936" s="31">
        <v>0.04</v>
      </c>
      <c r="F936" s="31">
        <v>0.77</v>
      </c>
      <c r="G936" s="31">
        <v>0.15</v>
      </c>
      <c r="H936" s="31">
        <v>5.49</v>
      </c>
      <c r="I936" s="31">
        <v>0.08</v>
      </c>
      <c r="J936" s="31">
        <v>0.14000000000000001</v>
      </c>
      <c r="K936" s="4">
        <v>35</v>
      </c>
      <c r="L936" s="31">
        <v>0.24</v>
      </c>
      <c r="N936" s="31">
        <v>0.1</v>
      </c>
    </row>
    <row r="937" spans="1:14" x14ac:dyDescent="0.3">
      <c r="A937" s="31" t="s">
        <v>304</v>
      </c>
      <c r="B937" s="31" t="s">
        <v>264</v>
      </c>
      <c r="C937" s="31" t="s">
        <v>305</v>
      </c>
      <c r="D937" s="4">
        <v>57.45</v>
      </c>
      <c r="F937" s="31">
        <v>0.78</v>
      </c>
      <c r="G937" s="31">
        <v>0.08</v>
      </c>
      <c r="H937" s="31">
        <v>5.48</v>
      </c>
      <c r="I937" s="31">
        <v>0.09</v>
      </c>
      <c r="J937" s="31">
        <v>0.13</v>
      </c>
      <c r="K937" s="4">
        <v>34.94</v>
      </c>
      <c r="L937" s="31">
        <v>0.23</v>
      </c>
      <c r="N937" s="31">
        <v>0.06</v>
      </c>
    </row>
    <row r="938" spans="1:14" x14ac:dyDescent="0.3">
      <c r="A938" s="31" t="s">
        <v>304</v>
      </c>
      <c r="B938" s="31" t="s">
        <v>264</v>
      </c>
      <c r="C938" s="31" t="s">
        <v>305</v>
      </c>
      <c r="D938" s="4">
        <v>57.78</v>
      </c>
      <c r="E938" s="31">
        <v>0.08</v>
      </c>
      <c r="F938" s="31">
        <v>0.76</v>
      </c>
      <c r="G938" s="31">
        <v>0.13</v>
      </c>
      <c r="H938" s="31">
        <v>5.54</v>
      </c>
      <c r="I938" s="31">
        <v>7.0000000000000007E-2</v>
      </c>
      <c r="J938" s="31">
        <v>0.14000000000000001</v>
      </c>
      <c r="K938" s="4">
        <v>34.94</v>
      </c>
      <c r="L938" s="31">
        <v>0.23</v>
      </c>
      <c r="N938" s="31">
        <v>7.0000000000000007E-2</v>
      </c>
    </row>
    <row r="939" spans="1:14" x14ac:dyDescent="0.3">
      <c r="A939" s="31" t="s">
        <v>304</v>
      </c>
      <c r="B939" s="31" t="s">
        <v>264</v>
      </c>
      <c r="C939" s="31" t="s">
        <v>305</v>
      </c>
      <c r="D939" s="4">
        <v>57.81</v>
      </c>
      <c r="E939" s="31">
        <v>0.23</v>
      </c>
      <c r="F939" s="31">
        <v>0.72</v>
      </c>
      <c r="G939" s="31">
        <v>0.19</v>
      </c>
      <c r="H939" s="31">
        <v>5.48</v>
      </c>
      <c r="I939" s="31">
        <v>7.0000000000000007E-2</v>
      </c>
      <c r="J939" s="31">
        <v>0.12</v>
      </c>
      <c r="K939" s="4">
        <v>34.74</v>
      </c>
      <c r="L939" s="31">
        <v>0.23</v>
      </c>
      <c r="N939" s="31">
        <v>0.09</v>
      </c>
    </row>
    <row r="940" spans="1:14" x14ac:dyDescent="0.3">
      <c r="A940" s="31" t="s">
        <v>304</v>
      </c>
      <c r="B940" s="31" t="s">
        <v>264</v>
      </c>
      <c r="C940" s="31" t="s">
        <v>305</v>
      </c>
      <c r="D940" s="4">
        <v>57.18</v>
      </c>
      <c r="E940" s="31">
        <v>0.97</v>
      </c>
      <c r="F940" s="31">
        <v>0.74</v>
      </c>
      <c r="G940" s="31">
        <v>0.15</v>
      </c>
      <c r="H940" s="31">
        <v>5.4</v>
      </c>
      <c r="I940" s="31">
        <v>0.08</v>
      </c>
      <c r="J940" s="31">
        <v>0.14000000000000001</v>
      </c>
      <c r="K940" s="4">
        <v>34.24</v>
      </c>
      <c r="L940" s="31">
        <v>0.25</v>
      </c>
      <c r="N940" s="31">
        <v>7.0000000000000007E-2</v>
      </c>
    </row>
    <row r="941" spans="1:14" x14ac:dyDescent="0.3">
      <c r="A941" s="31" t="s">
        <v>306</v>
      </c>
      <c r="B941" s="31" t="s">
        <v>264</v>
      </c>
      <c r="C941" s="31" t="s">
        <v>284</v>
      </c>
      <c r="D941" s="4">
        <v>57.38</v>
      </c>
      <c r="E941" s="31">
        <v>0.15</v>
      </c>
      <c r="F941" s="31">
        <v>0.93</v>
      </c>
      <c r="G941" s="31">
        <v>0.19</v>
      </c>
      <c r="H941" s="31">
        <v>5.95</v>
      </c>
      <c r="I941" s="31">
        <v>0.1</v>
      </c>
      <c r="J941" s="31">
        <v>0.11</v>
      </c>
      <c r="K941" s="4">
        <v>34.64</v>
      </c>
      <c r="L941" s="31">
        <v>0.37</v>
      </c>
      <c r="N941" s="31">
        <v>0.06</v>
      </c>
    </row>
    <row r="942" spans="1:14" x14ac:dyDescent="0.3">
      <c r="A942" s="31" t="s">
        <v>306</v>
      </c>
      <c r="B942" s="31" t="s">
        <v>264</v>
      </c>
      <c r="C942" s="31" t="s">
        <v>284</v>
      </c>
      <c r="D942" s="4">
        <v>57.55</v>
      </c>
      <c r="E942" s="31">
        <v>0.11</v>
      </c>
      <c r="F942" s="31">
        <v>0.83</v>
      </c>
      <c r="G942" s="31">
        <v>0.16</v>
      </c>
      <c r="H942" s="31">
        <v>5.95</v>
      </c>
      <c r="I942" s="31">
        <v>0.1</v>
      </c>
      <c r="J942" s="31">
        <v>0.1</v>
      </c>
      <c r="K942" s="4">
        <v>34.340000000000003</v>
      </c>
      <c r="L942" s="31">
        <v>0.35</v>
      </c>
      <c r="N942" s="31">
        <v>0.08</v>
      </c>
    </row>
    <row r="943" spans="1:14" x14ac:dyDescent="0.3">
      <c r="A943" s="31" t="s">
        <v>306</v>
      </c>
      <c r="B943" s="31" t="s">
        <v>264</v>
      </c>
      <c r="C943" s="31" t="s">
        <v>284</v>
      </c>
      <c r="D943" s="4">
        <v>57.14</v>
      </c>
      <c r="E943" s="31">
        <v>0.08</v>
      </c>
      <c r="F943" s="31">
        <v>0.92</v>
      </c>
      <c r="G943" s="31">
        <v>0.15</v>
      </c>
      <c r="H943" s="31">
        <v>5.92</v>
      </c>
      <c r="I943" s="31">
        <v>0.1</v>
      </c>
      <c r="J943" s="31">
        <v>0.11</v>
      </c>
      <c r="K943" s="4">
        <v>34.33</v>
      </c>
      <c r="L943" s="31">
        <v>0.38</v>
      </c>
      <c r="N943" s="31">
        <v>0.09</v>
      </c>
    </row>
    <row r="944" spans="1:14" x14ac:dyDescent="0.3">
      <c r="A944" s="31" t="s">
        <v>306</v>
      </c>
      <c r="B944" s="31" t="s">
        <v>264</v>
      </c>
      <c r="C944" s="31" t="s">
        <v>284</v>
      </c>
      <c r="D944" s="4">
        <v>57.43</v>
      </c>
      <c r="E944" s="31">
        <v>0.13</v>
      </c>
      <c r="F944" s="31">
        <v>0.99</v>
      </c>
      <c r="G944" s="31">
        <v>0.11</v>
      </c>
      <c r="H944" s="31">
        <v>5.92</v>
      </c>
      <c r="I944" s="31">
        <v>0.08</v>
      </c>
      <c r="J944" s="31">
        <v>0.12</v>
      </c>
      <c r="K944" s="4">
        <v>34.51</v>
      </c>
      <c r="L944" s="31">
        <v>0.37</v>
      </c>
      <c r="N944" s="31">
        <v>0.09</v>
      </c>
    </row>
    <row r="945" spans="1:15" x14ac:dyDescent="0.3">
      <c r="A945" s="31" t="s">
        <v>286</v>
      </c>
      <c r="B945" s="31" t="s">
        <v>264</v>
      </c>
      <c r="C945" s="31" t="s">
        <v>284</v>
      </c>
      <c r="D945" s="4">
        <v>57.69</v>
      </c>
      <c r="E945" s="31">
        <v>0.12</v>
      </c>
      <c r="F945" s="31">
        <v>0.86</v>
      </c>
      <c r="G945" s="31">
        <v>0.39</v>
      </c>
      <c r="H945" s="31">
        <v>4.68</v>
      </c>
      <c r="I945" s="31">
        <v>0.1</v>
      </c>
      <c r="J945" s="31">
        <v>0.1</v>
      </c>
      <c r="K945" s="4">
        <v>35.51</v>
      </c>
      <c r="L945" s="31">
        <v>0.49</v>
      </c>
      <c r="N945" s="31">
        <v>0.17</v>
      </c>
    </row>
    <row r="946" spans="1:15" x14ac:dyDescent="0.3">
      <c r="A946" s="31" t="s">
        <v>286</v>
      </c>
      <c r="B946" s="31" t="s">
        <v>264</v>
      </c>
      <c r="C946" s="31" t="s">
        <v>284</v>
      </c>
      <c r="D946" s="4">
        <v>57.85</v>
      </c>
      <c r="E946" s="31">
        <v>0.12</v>
      </c>
      <c r="F946" s="31">
        <v>0.82</v>
      </c>
      <c r="G946" s="31">
        <v>0.28999999999999998</v>
      </c>
      <c r="H946" s="31">
        <v>4.68</v>
      </c>
      <c r="I946" s="31">
        <v>0.13</v>
      </c>
      <c r="J946" s="31">
        <v>0.12</v>
      </c>
      <c r="K946" s="4">
        <v>35.270000000000003</v>
      </c>
      <c r="L946" s="31">
        <v>0.47</v>
      </c>
      <c r="N946" s="31">
        <v>0.14000000000000001</v>
      </c>
    </row>
    <row r="947" spans="1:15" x14ac:dyDescent="0.3">
      <c r="A947" s="31" t="s">
        <v>286</v>
      </c>
      <c r="B947" s="31" t="s">
        <v>264</v>
      </c>
      <c r="C947" s="31" t="s">
        <v>284</v>
      </c>
      <c r="D947" s="4">
        <v>57.89</v>
      </c>
      <c r="E947" s="31">
        <v>0.14000000000000001</v>
      </c>
      <c r="F947" s="31">
        <v>0.79</v>
      </c>
      <c r="G947" s="31">
        <v>0.32</v>
      </c>
      <c r="H947" s="31">
        <v>4.63</v>
      </c>
      <c r="I947" s="31">
        <v>0.13</v>
      </c>
      <c r="J947" s="31">
        <v>0.1</v>
      </c>
      <c r="K947" s="4">
        <v>35.56</v>
      </c>
      <c r="L947" s="31">
        <v>0.47</v>
      </c>
      <c r="N947" s="31">
        <v>0.16</v>
      </c>
    </row>
    <row r="948" spans="1:15" x14ac:dyDescent="0.3">
      <c r="A948" s="31" t="s">
        <v>286</v>
      </c>
      <c r="B948" s="31" t="s">
        <v>264</v>
      </c>
      <c r="C948" s="31" t="s">
        <v>284</v>
      </c>
      <c r="D948" s="4">
        <v>57.84</v>
      </c>
      <c r="E948" s="31">
        <v>0.13</v>
      </c>
      <c r="F948" s="31">
        <v>0.84</v>
      </c>
      <c r="G948" s="31">
        <v>0.33</v>
      </c>
      <c r="H948" s="31">
        <v>4.68</v>
      </c>
      <c r="I948" s="31">
        <v>0.13</v>
      </c>
      <c r="J948" s="31">
        <v>0.09</v>
      </c>
      <c r="K948" s="4">
        <v>35.31</v>
      </c>
      <c r="L948" s="31">
        <v>0.49</v>
      </c>
      <c r="N948" s="31">
        <v>0.1</v>
      </c>
    </row>
    <row r="949" spans="1:15" x14ac:dyDescent="0.3">
      <c r="A949" s="31" t="s">
        <v>286</v>
      </c>
      <c r="B949" s="31" t="s">
        <v>264</v>
      </c>
      <c r="C949" s="31" t="s">
        <v>284</v>
      </c>
      <c r="D949" s="4">
        <v>57.8</v>
      </c>
      <c r="E949" s="31">
        <v>0.1</v>
      </c>
      <c r="F949" s="31">
        <v>0.74</v>
      </c>
      <c r="G949" s="31">
        <v>0.35</v>
      </c>
      <c r="H949" s="31">
        <v>4.62</v>
      </c>
      <c r="I949" s="31">
        <v>0.11</v>
      </c>
      <c r="J949" s="31">
        <v>0.09</v>
      </c>
      <c r="K949" s="4">
        <v>35.369999999999997</v>
      </c>
      <c r="L949" s="31">
        <v>0.47</v>
      </c>
      <c r="N949" s="31">
        <v>0.13</v>
      </c>
    </row>
    <row r="950" spans="1:15" x14ac:dyDescent="0.3">
      <c r="A950" s="31" t="s">
        <v>286</v>
      </c>
      <c r="B950" s="31" t="s">
        <v>264</v>
      </c>
      <c r="C950" s="31" t="s">
        <v>284</v>
      </c>
      <c r="D950" s="4">
        <v>57.77</v>
      </c>
      <c r="E950" s="31">
        <v>0.18</v>
      </c>
      <c r="F950" s="31">
        <v>0.88</v>
      </c>
      <c r="G950" s="31">
        <v>0.32</v>
      </c>
      <c r="H950" s="31">
        <v>4.67</v>
      </c>
      <c r="I950" s="31">
        <v>0.13</v>
      </c>
      <c r="J950" s="31">
        <v>0.13</v>
      </c>
      <c r="K950" s="4">
        <v>35.4</v>
      </c>
      <c r="L950" s="31">
        <v>0.47</v>
      </c>
      <c r="N950" s="31">
        <v>0.13</v>
      </c>
    </row>
    <row r="951" spans="1:15" x14ac:dyDescent="0.3">
      <c r="A951" s="31" t="s">
        <v>286</v>
      </c>
      <c r="B951" s="31" t="s">
        <v>264</v>
      </c>
      <c r="C951" s="31" t="s">
        <v>284</v>
      </c>
      <c r="D951" s="4">
        <v>58.06</v>
      </c>
      <c r="E951" s="31">
        <v>0.13</v>
      </c>
      <c r="F951" s="31">
        <v>0.79</v>
      </c>
      <c r="G951" s="31">
        <v>0.41</v>
      </c>
      <c r="H951" s="31">
        <v>4.7</v>
      </c>
      <c r="I951" s="31">
        <v>0.12</v>
      </c>
      <c r="J951" s="31">
        <v>0.1</v>
      </c>
      <c r="K951" s="4">
        <v>35.33</v>
      </c>
      <c r="L951" s="31">
        <v>0.49</v>
      </c>
      <c r="N951" s="31">
        <v>0.14000000000000001</v>
      </c>
    </row>
    <row r="952" spans="1:15" x14ac:dyDescent="0.3">
      <c r="A952" s="31" t="s">
        <v>286</v>
      </c>
      <c r="B952" s="31" t="s">
        <v>264</v>
      </c>
      <c r="C952" s="31" t="s">
        <v>284</v>
      </c>
      <c r="D952" s="4">
        <v>57.81</v>
      </c>
      <c r="E952" s="31">
        <v>0.12</v>
      </c>
      <c r="F952" s="31">
        <v>0.85</v>
      </c>
      <c r="G952" s="31">
        <v>0.33</v>
      </c>
      <c r="H952" s="31">
        <v>4.6399999999999997</v>
      </c>
      <c r="I952" s="31">
        <v>0.12</v>
      </c>
      <c r="J952" s="31">
        <v>0.11</v>
      </c>
      <c r="K952" s="4">
        <v>35.46</v>
      </c>
      <c r="L952" s="31">
        <v>0.49</v>
      </c>
      <c r="N952" s="31">
        <v>0.18</v>
      </c>
    </row>
    <row r="953" spans="1:15" x14ac:dyDescent="0.3">
      <c r="A953" s="31" t="s">
        <v>286</v>
      </c>
      <c r="B953" s="31" t="s">
        <v>264</v>
      </c>
      <c r="C953" s="31" t="s">
        <v>284</v>
      </c>
      <c r="D953" s="4">
        <v>57.5</v>
      </c>
      <c r="E953" s="31">
        <v>0.13</v>
      </c>
      <c r="F953" s="31">
        <v>0.85</v>
      </c>
      <c r="G953" s="31">
        <v>0.35</v>
      </c>
      <c r="H953" s="31">
        <v>4.5999999999999996</v>
      </c>
      <c r="I953" s="31">
        <v>0.12</v>
      </c>
      <c r="J953" s="31">
        <v>0.13</v>
      </c>
      <c r="K953" s="4">
        <v>35.43</v>
      </c>
      <c r="L953" s="31">
        <v>0.47</v>
      </c>
      <c r="N953" s="31">
        <v>0.13</v>
      </c>
    </row>
    <row r="954" spans="1:15" x14ac:dyDescent="0.3">
      <c r="A954" s="31" t="s">
        <v>286</v>
      </c>
      <c r="B954" s="31" t="s">
        <v>264</v>
      </c>
      <c r="C954" s="31" t="s">
        <v>284</v>
      </c>
      <c r="D954" s="4">
        <v>57.54</v>
      </c>
      <c r="E954" s="31">
        <v>0.14000000000000001</v>
      </c>
      <c r="F954" s="31">
        <v>0.85</v>
      </c>
      <c r="G954" s="31">
        <v>0.27</v>
      </c>
      <c r="H954" s="31">
        <v>4.6399999999999997</v>
      </c>
      <c r="I954" s="31">
        <v>0.12</v>
      </c>
      <c r="J954" s="31">
        <v>0.11</v>
      </c>
      <c r="K954" s="4">
        <v>35.22</v>
      </c>
      <c r="L954" s="31">
        <v>0.49</v>
      </c>
      <c r="N954" s="31">
        <v>0.12</v>
      </c>
    </row>
    <row r="955" spans="1:15" x14ac:dyDescent="0.3">
      <c r="A955" s="31" t="s">
        <v>290</v>
      </c>
      <c r="B955" s="31" t="s">
        <v>264</v>
      </c>
      <c r="C955" s="31" t="s">
        <v>291</v>
      </c>
      <c r="D955" s="4">
        <v>55.576900000000002</v>
      </c>
      <c r="E955" s="2">
        <v>3.3987999999999997E-2</v>
      </c>
      <c r="F955" s="2">
        <v>2.8033600000000001</v>
      </c>
      <c r="G955" s="2">
        <v>0.49774099999999999</v>
      </c>
      <c r="H955" s="2">
        <v>5.1454199999999997</v>
      </c>
      <c r="I955" s="2">
        <v>8.6682999999999996E-2</v>
      </c>
      <c r="J955" s="2">
        <v>0.11540300000000001</v>
      </c>
      <c r="K955" s="4">
        <v>34.890799999999999</v>
      </c>
      <c r="L955" s="2">
        <v>0.300176</v>
      </c>
      <c r="M955" s="2" t="s">
        <v>124</v>
      </c>
      <c r="N955" s="2" t="s">
        <v>124</v>
      </c>
      <c r="O955" s="2" t="s">
        <v>124</v>
      </c>
    </row>
    <row r="956" spans="1:15" x14ac:dyDescent="0.3">
      <c r="A956" s="31" t="s">
        <v>290</v>
      </c>
      <c r="B956" s="31" t="s">
        <v>264</v>
      </c>
      <c r="C956" s="31" t="s">
        <v>291</v>
      </c>
      <c r="D956" s="4">
        <v>56.084499999999998</v>
      </c>
      <c r="E956" s="2">
        <v>3.2441999999999999E-2</v>
      </c>
      <c r="F956" s="2">
        <v>2.6399900000000001</v>
      </c>
      <c r="G956" s="2">
        <v>0.40769</v>
      </c>
      <c r="H956" s="2">
        <v>5.2524300000000004</v>
      </c>
      <c r="I956" s="2">
        <v>8.1992999999999996E-2</v>
      </c>
      <c r="J956" s="2">
        <v>0.13097200000000001</v>
      </c>
      <c r="K956" s="4">
        <v>35.086500000000001</v>
      </c>
      <c r="L956" s="2">
        <v>0.27829100000000001</v>
      </c>
      <c r="M956" s="2" t="s">
        <v>124</v>
      </c>
      <c r="N956" s="2" t="s">
        <v>124</v>
      </c>
      <c r="O956" s="2" t="s">
        <v>124</v>
      </c>
    </row>
    <row r="957" spans="1:15" x14ac:dyDescent="0.3">
      <c r="A957" s="31" t="s">
        <v>290</v>
      </c>
      <c r="B957" s="31" t="s">
        <v>264</v>
      </c>
      <c r="C957" s="31" t="s">
        <v>291</v>
      </c>
      <c r="D957" s="4">
        <v>55.547899999999998</v>
      </c>
      <c r="E957" s="2">
        <v>4.5994E-2</v>
      </c>
      <c r="F957" s="2">
        <v>3.1577500000000001</v>
      </c>
      <c r="G957" s="2">
        <v>0.46936600000000001</v>
      </c>
      <c r="H957" s="2">
        <v>5.0847600000000002</v>
      </c>
      <c r="I957" s="2">
        <v>5.9039000000000001E-2</v>
      </c>
      <c r="J957" s="2">
        <v>0.12835299999999999</v>
      </c>
      <c r="K957" s="4">
        <v>34.572000000000003</v>
      </c>
      <c r="L957" s="2">
        <v>0.31642999999999999</v>
      </c>
      <c r="M957" s="2" t="s">
        <v>124</v>
      </c>
      <c r="N957" s="2" t="s">
        <v>124</v>
      </c>
      <c r="O957" s="2" t="s">
        <v>124</v>
      </c>
    </row>
    <row r="958" spans="1:15" x14ac:dyDescent="0.3">
      <c r="A958" s="31" t="s">
        <v>290</v>
      </c>
      <c r="B958" s="31" t="s">
        <v>264</v>
      </c>
      <c r="C958" s="31" t="s">
        <v>291</v>
      </c>
      <c r="D958" s="4">
        <v>55.739600000000003</v>
      </c>
      <c r="E958" s="2">
        <v>3.7733000000000003E-2</v>
      </c>
      <c r="F958" s="2">
        <v>2.7807499999999998</v>
      </c>
      <c r="G958" s="2">
        <v>0.53884200000000004</v>
      </c>
      <c r="H958" s="2">
        <v>5.1344599999999998</v>
      </c>
      <c r="I958" s="2">
        <v>8.3696999999999994E-2</v>
      </c>
      <c r="J958" s="2">
        <v>0.127722</v>
      </c>
      <c r="K958" s="4">
        <v>34.874600000000001</v>
      </c>
      <c r="L958" s="2">
        <v>0.25745899999999999</v>
      </c>
      <c r="M958" s="2" t="s">
        <v>124</v>
      </c>
      <c r="N958" s="2" t="s">
        <v>124</v>
      </c>
      <c r="O958" s="2" t="s">
        <v>124</v>
      </c>
    </row>
    <row r="959" spans="1:15" x14ac:dyDescent="0.3">
      <c r="A959" s="31" t="s">
        <v>290</v>
      </c>
      <c r="B959" s="31" t="s">
        <v>264</v>
      </c>
      <c r="C959" s="31" t="s">
        <v>291</v>
      </c>
      <c r="D959" s="4">
        <v>55.865200000000002</v>
      </c>
      <c r="E959" s="2">
        <v>3.0374000000000002E-2</v>
      </c>
      <c r="F959" s="2">
        <v>2.7145199999999998</v>
      </c>
      <c r="G959" s="2">
        <v>0.46702399999999999</v>
      </c>
      <c r="H959" s="2">
        <v>5.2043999999999997</v>
      </c>
      <c r="I959" s="2">
        <v>6.9488999999999995E-2</v>
      </c>
      <c r="J959" s="2">
        <v>0.12512699999999999</v>
      </c>
      <c r="K959" s="4">
        <v>34.9268</v>
      </c>
      <c r="L959" s="2">
        <v>0.29394999999999999</v>
      </c>
      <c r="M959" s="2" t="s">
        <v>124</v>
      </c>
      <c r="N959" s="2" t="s">
        <v>124</v>
      </c>
      <c r="O959" s="2" t="s">
        <v>124</v>
      </c>
    </row>
    <row r="960" spans="1:15" x14ac:dyDescent="0.3">
      <c r="A960" s="31" t="s">
        <v>290</v>
      </c>
      <c r="B960" s="31" t="s">
        <v>264</v>
      </c>
      <c r="C960" s="31" t="s">
        <v>291</v>
      </c>
      <c r="D960" s="4">
        <v>55.9557</v>
      </c>
      <c r="E960" s="2">
        <v>2.6373000000000001E-2</v>
      </c>
      <c r="F960" s="2">
        <v>2.5638999999999998</v>
      </c>
      <c r="G960" s="2">
        <v>0.45720300000000003</v>
      </c>
      <c r="H960" s="2">
        <v>5.1880800000000002</v>
      </c>
      <c r="I960" s="2">
        <v>7.6586000000000001E-2</v>
      </c>
      <c r="J960" s="2">
        <v>0.119449</v>
      </c>
      <c r="K960" s="4">
        <v>35.091700000000003</v>
      </c>
      <c r="L960" s="2">
        <v>0.25085200000000002</v>
      </c>
      <c r="M960" s="2" t="s">
        <v>124</v>
      </c>
      <c r="N960" s="2">
        <v>2.0556000000000001E-2</v>
      </c>
      <c r="O960" s="2" t="s">
        <v>124</v>
      </c>
    </row>
    <row r="961" spans="1:15" x14ac:dyDescent="0.3">
      <c r="A961" s="31" t="s">
        <v>292</v>
      </c>
      <c r="B961" s="31" t="s">
        <v>264</v>
      </c>
      <c r="C961" s="31" t="s">
        <v>293</v>
      </c>
      <c r="D961" s="4">
        <v>57.198399999999999</v>
      </c>
      <c r="E961" s="2"/>
      <c r="F961" s="2">
        <v>0.84960000000000002</v>
      </c>
      <c r="G961" s="2">
        <v>0.311834</v>
      </c>
      <c r="H961" s="2">
        <v>4.5193300000000001</v>
      </c>
      <c r="I961" s="2">
        <v>8.8775999999999994E-2</v>
      </c>
      <c r="J961" s="2">
        <v>0.10649500000000001</v>
      </c>
      <c r="K961" s="4">
        <v>36.165300000000002</v>
      </c>
      <c r="L961" s="2">
        <v>0.33340999999999998</v>
      </c>
      <c r="M961" s="2" t="s">
        <v>124</v>
      </c>
      <c r="N961" s="2" t="s">
        <v>124</v>
      </c>
      <c r="O961" s="2" t="s">
        <v>124</v>
      </c>
    </row>
    <row r="962" spans="1:15" x14ac:dyDescent="0.3">
      <c r="A962" s="31" t="s">
        <v>292</v>
      </c>
      <c r="B962" s="31" t="s">
        <v>264</v>
      </c>
      <c r="C962" s="31" t="s">
        <v>293</v>
      </c>
      <c r="D962" s="4">
        <v>57.249099999999999</v>
      </c>
      <c r="E962" s="2"/>
      <c r="F962" s="2">
        <v>0.93435900000000005</v>
      </c>
      <c r="G962" s="2">
        <v>0.331067</v>
      </c>
      <c r="H962" s="2">
        <v>4.4432099999999997</v>
      </c>
      <c r="I962" s="2">
        <v>9.7115999999999994E-2</v>
      </c>
      <c r="J962" s="2">
        <v>0.12237199999999999</v>
      </c>
      <c r="K962" s="4">
        <v>36.279200000000003</v>
      </c>
      <c r="L962" s="2">
        <v>0.34784799999999999</v>
      </c>
      <c r="M962" s="2" t="s">
        <v>124</v>
      </c>
      <c r="N962" s="2" t="s">
        <v>124</v>
      </c>
      <c r="O962" s="2" t="s">
        <v>124</v>
      </c>
    </row>
    <row r="963" spans="1:15" x14ac:dyDescent="0.3">
      <c r="A963" s="31" t="s">
        <v>292</v>
      </c>
      <c r="B963" s="31" t="s">
        <v>264</v>
      </c>
      <c r="C963" s="31" t="s">
        <v>293</v>
      </c>
      <c r="D963" s="4">
        <v>57.184100000000001</v>
      </c>
      <c r="E963" s="2"/>
      <c r="F963" s="2">
        <v>0.83322499999999999</v>
      </c>
      <c r="G963" s="2">
        <v>0.31003900000000001</v>
      </c>
      <c r="H963" s="2">
        <v>4.4249900000000002</v>
      </c>
      <c r="I963" s="2">
        <v>9.7961000000000006E-2</v>
      </c>
      <c r="J963" s="2">
        <v>0.103904</v>
      </c>
      <c r="K963" s="4">
        <v>36.0212</v>
      </c>
      <c r="L963" s="2">
        <v>0.34830299999999997</v>
      </c>
      <c r="M963" s="2" t="s">
        <v>124</v>
      </c>
      <c r="N963" s="2">
        <v>2.1812000000000002E-2</v>
      </c>
      <c r="O963" s="2" t="s">
        <v>124</v>
      </c>
    </row>
    <row r="964" spans="1:15" x14ac:dyDescent="0.3">
      <c r="A964" s="31" t="s">
        <v>292</v>
      </c>
      <c r="B964" s="31" t="s">
        <v>264</v>
      </c>
      <c r="C964" s="31" t="s">
        <v>293</v>
      </c>
      <c r="D964" s="4">
        <v>57.320599999999999</v>
      </c>
      <c r="E964" s="2"/>
      <c r="F964" s="2">
        <v>0.84866699999999995</v>
      </c>
      <c r="G964" s="2">
        <v>0.327872</v>
      </c>
      <c r="H964" s="2">
        <v>4.5017399999999999</v>
      </c>
      <c r="I964" s="2">
        <v>9.3257999999999994E-2</v>
      </c>
      <c r="J964" s="2">
        <v>0.10896599999999999</v>
      </c>
      <c r="K964" s="4">
        <v>36.098199999999999</v>
      </c>
      <c r="L964" s="2">
        <v>0.33865200000000001</v>
      </c>
      <c r="M964" s="2" t="s">
        <v>124</v>
      </c>
      <c r="N964" s="2">
        <v>9.5926999999999998E-2</v>
      </c>
      <c r="O964" s="2" t="s">
        <v>124</v>
      </c>
    </row>
    <row r="965" spans="1:15" x14ac:dyDescent="0.3">
      <c r="A965" s="31" t="s">
        <v>292</v>
      </c>
      <c r="B965" s="31" t="s">
        <v>264</v>
      </c>
      <c r="C965" s="31" t="s">
        <v>293</v>
      </c>
      <c r="D965" s="4">
        <v>57.220300000000002</v>
      </c>
      <c r="E965" s="2"/>
      <c r="F965" s="2">
        <v>0.88047900000000001</v>
      </c>
      <c r="G965" s="2">
        <v>0.31589400000000001</v>
      </c>
      <c r="H965" s="2">
        <v>4.4745100000000004</v>
      </c>
      <c r="I965" s="2">
        <v>9.8613000000000006E-2</v>
      </c>
      <c r="J965" s="2">
        <v>0.107198</v>
      </c>
      <c r="K965" s="4">
        <v>35.971699999999998</v>
      </c>
      <c r="L965" s="2">
        <v>0.34500900000000001</v>
      </c>
      <c r="M965" s="2" t="s">
        <v>124</v>
      </c>
      <c r="N965" s="2">
        <v>4.4778999999999999E-2</v>
      </c>
      <c r="O965" s="2" t="s">
        <v>124</v>
      </c>
    </row>
    <row r="966" spans="1:15" x14ac:dyDescent="0.3">
      <c r="A966" s="31" t="s">
        <v>292</v>
      </c>
      <c r="B966" s="31" t="s">
        <v>264</v>
      </c>
      <c r="C966" s="31" t="s">
        <v>293</v>
      </c>
      <c r="D966" s="4">
        <v>57.067900000000002</v>
      </c>
      <c r="E966" s="2"/>
      <c r="F966" s="2">
        <v>0.83872000000000002</v>
      </c>
      <c r="G966" s="2">
        <v>0.36721500000000001</v>
      </c>
      <c r="H966" s="2">
        <v>4.46624</v>
      </c>
      <c r="I966" s="2">
        <v>0.108142</v>
      </c>
      <c r="J966" s="2">
        <v>0.11200599999999999</v>
      </c>
      <c r="K966" s="4">
        <v>35.788400000000003</v>
      </c>
      <c r="L966" s="2">
        <v>0.88289099999999998</v>
      </c>
      <c r="M966" s="2" t="s">
        <v>124</v>
      </c>
      <c r="N966" s="2">
        <v>4.5622000000000003E-2</v>
      </c>
      <c r="O966" s="2" t="s">
        <v>124</v>
      </c>
    </row>
    <row r="967" spans="1:15" x14ac:dyDescent="0.3">
      <c r="A967" s="31" t="s">
        <v>292</v>
      </c>
      <c r="B967" s="31" t="s">
        <v>264</v>
      </c>
      <c r="C967" s="31" t="s">
        <v>293</v>
      </c>
      <c r="D967" s="4">
        <v>57.183</v>
      </c>
      <c r="E967" s="2">
        <v>2.1253000000000001E-2</v>
      </c>
      <c r="F967" s="2">
        <v>0.85416599999999998</v>
      </c>
      <c r="G967" s="2">
        <v>0.36604300000000001</v>
      </c>
      <c r="H967" s="2">
        <v>4.4606300000000001</v>
      </c>
      <c r="I967" s="2">
        <v>0.104365</v>
      </c>
      <c r="J967" s="2">
        <v>9.2662999999999995E-2</v>
      </c>
      <c r="K967" s="4">
        <v>35.910800000000002</v>
      </c>
      <c r="L967" s="2">
        <v>0.77798299999999998</v>
      </c>
      <c r="M967" s="2" t="s">
        <v>124</v>
      </c>
      <c r="N967" s="2" t="s">
        <v>124</v>
      </c>
      <c r="O967" s="2" t="s">
        <v>124</v>
      </c>
    </row>
    <row r="968" spans="1:15" x14ac:dyDescent="0.3">
      <c r="A968" s="31" t="s">
        <v>292</v>
      </c>
      <c r="B968" s="31" t="s">
        <v>264</v>
      </c>
      <c r="C968" s="31" t="s">
        <v>293</v>
      </c>
      <c r="D968" s="4">
        <v>57.132800000000003</v>
      </c>
      <c r="E968" s="2"/>
      <c r="F968" s="2">
        <v>0.89170300000000002</v>
      </c>
      <c r="G968" s="2">
        <v>0.35805599999999999</v>
      </c>
      <c r="H968" s="2">
        <v>4.4458200000000003</v>
      </c>
      <c r="I968" s="2">
        <v>0.103629</v>
      </c>
      <c r="J968" s="2">
        <v>0.10109700000000001</v>
      </c>
      <c r="K968" s="4">
        <v>35.648800000000001</v>
      </c>
      <c r="L968" s="2">
        <v>0.84060699999999999</v>
      </c>
      <c r="M968" s="2" t="s">
        <v>124</v>
      </c>
      <c r="N968" s="2">
        <v>5.0971000000000002E-2</v>
      </c>
      <c r="O968" s="2" t="s">
        <v>124</v>
      </c>
    </row>
    <row r="969" spans="1:15" x14ac:dyDescent="0.3">
      <c r="A969" s="31" t="s">
        <v>292</v>
      </c>
      <c r="B969" s="31" t="s">
        <v>264</v>
      </c>
      <c r="C969" s="31" t="s">
        <v>293</v>
      </c>
      <c r="D969" s="4">
        <v>57.164999999999999</v>
      </c>
      <c r="E969" s="2"/>
      <c r="F969" s="2">
        <v>0.989429</v>
      </c>
      <c r="G969" s="2">
        <v>0.33170899999999998</v>
      </c>
      <c r="H969" s="2">
        <v>4.5320999999999998</v>
      </c>
      <c r="I969" s="2">
        <v>0.10338600000000001</v>
      </c>
      <c r="J969" s="2">
        <v>9.3705999999999998E-2</v>
      </c>
      <c r="K969" s="4">
        <v>36.004300000000001</v>
      </c>
      <c r="L969" s="2">
        <v>0.35134300000000002</v>
      </c>
      <c r="M969" s="2" t="s">
        <v>124</v>
      </c>
      <c r="N969" s="2">
        <v>6.1204000000000001E-2</v>
      </c>
      <c r="O969" s="2" t="s">
        <v>124</v>
      </c>
    </row>
    <row r="970" spans="1:15" x14ac:dyDescent="0.3">
      <c r="A970" s="31" t="s">
        <v>292</v>
      </c>
      <c r="B970" s="31" t="s">
        <v>264</v>
      </c>
      <c r="C970" s="31" t="s">
        <v>293</v>
      </c>
      <c r="D970" s="4">
        <v>57.285299999999999</v>
      </c>
      <c r="E970" s="2"/>
      <c r="F970" s="2">
        <v>0.82991999999999999</v>
      </c>
      <c r="G970" s="2">
        <v>0.32469199999999998</v>
      </c>
      <c r="H970" s="2">
        <v>4.4519299999999999</v>
      </c>
      <c r="I970" s="2">
        <v>0.10395699999999999</v>
      </c>
      <c r="J970" s="2">
        <v>0.10549</v>
      </c>
      <c r="K970" s="4">
        <v>36.194600000000001</v>
      </c>
      <c r="L970" s="2">
        <v>0.345611</v>
      </c>
      <c r="M970" s="2" t="s">
        <v>124</v>
      </c>
      <c r="N970" s="2">
        <v>2.2512999999999998E-2</v>
      </c>
      <c r="O970" s="2" t="s">
        <v>124</v>
      </c>
    </row>
    <row r="971" spans="1:15" x14ac:dyDescent="0.3">
      <c r="A971" s="31" t="s">
        <v>294</v>
      </c>
      <c r="B971" s="31" t="s">
        <v>264</v>
      </c>
      <c r="C971" s="31" t="s">
        <v>293</v>
      </c>
      <c r="D971" s="4">
        <v>57.448599999999999</v>
      </c>
      <c r="E971" s="2"/>
      <c r="F971" s="2">
        <v>0.70736299999999996</v>
      </c>
      <c r="G971" s="2">
        <v>0.25022299999999997</v>
      </c>
      <c r="H971" s="2">
        <v>4.36456</v>
      </c>
      <c r="I971" s="2">
        <v>0.129608</v>
      </c>
      <c r="J971" s="2">
        <v>9.6226999999999993E-2</v>
      </c>
      <c r="K971" s="4">
        <v>35.960900000000002</v>
      </c>
      <c r="L971" s="2">
        <v>0.49589800000000001</v>
      </c>
      <c r="M971" s="2" t="s">
        <v>124</v>
      </c>
      <c r="N971" s="2">
        <v>8.8608000000000006E-2</v>
      </c>
      <c r="O971" s="2" t="s">
        <v>124</v>
      </c>
    </row>
    <row r="972" spans="1:15" x14ac:dyDescent="0.3">
      <c r="A972" s="31" t="s">
        <v>294</v>
      </c>
      <c r="B972" s="31" t="s">
        <v>264</v>
      </c>
      <c r="C972" s="31" t="s">
        <v>293</v>
      </c>
      <c r="D972" s="4">
        <v>57.336599999999997</v>
      </c>
      <c r="E972" s="2"/>
      <c r="F972" s="2">
        <v>0.73519999999999996</v>
      </c>
      <c r="G972" s="2">
        <v>0.27580500000000002</v>
      </c>
      <c r="H972" s="2">
        <v>4.3791799999999999</v>
      </c>
      <c r="I972" s="2">
        <v>0.118175</v>
      </c>
      <c r="J972" s="2">
        <v>7.7645000000000006E-2</v>
      </c>
      <c r="K972" s="4">
        <v>35.902900000000002</v>
      </c>
      <c r="L972" s="2">
        <v>0.50490500000000005</v>
      </c>
      <c r="M972" s="2" t="s">
        <v>124</v>
      </c>
      <c r="N972" s="2">
        <v>0.10643</v>
      </c>
      <c r="O972" s="2" t="s">
        <v>124</v>
      </c>
    </row>
    <row r="973" spans="1:15" x14ac:dyDescent="0.3">
      <c r="A973" s="31" t="s">
        <v>294</v>
      </c>
      <c r="B973" s="31" t="s">
        <v>264</v>
      </c>
      <c r="C973" s="31" t="s">
        <v>293</v>
      </c>
      <c r="D973" s="4">
        <v>57.321199999999997</v>
      </c>
      <c r="E973" s="2"/>
      <c r="F973" s="2">
        <v>0.75172099999999997</v>
      </c>
      <c r="G973" s="2">
        <v>0.27944099999999999</v>
      </c>
      <c r="H973" s="2">
        <v>4.3483200000000002</v>
      </c>
      <c r="I973" s="2">
        <v>0.128915</v>
      </c>
      <c r="J973" s="2">
        <v>0.108047</v>
      </c>
      <c r="K973" s="4">
        <v>35.901899999999998</v>
      </c>
      <c r="L973" s="2">
        <v>0.50638399999999995</v>
      </c>
      <c r="M973" s="2" t="s">
        <v>124</v>
      </c>
      <c r="N973" s="2">
        <v>8.9292999999999997E-2</v>
      </c>
      <c r="O973" s="2" t="s">
        <v>124</v>
      </c>
    </row>
    <row r="974" spans="1:15" x14ac:dyDescent="0.3">
      <c r="A974" s="31" t="s">
        <v>294</v>
      </c>
      <c r="B974" s="31" t="s">
        <v>264</v>
      </c>
      <c r="C974" s="31" t="s">
        <v>293</v>
      </c>
      <c r="D974" s="4">
        <v>57.511200000000002</v>
      </c>
      <c r="E974" s="2"/>
      <c r="F974" s="2">
        <v>0.77875099999999997</v>
      </c>
      <c r="G974" s="2">
        <v>0.29281699999999999</v>
      </c>
      <c r="H974" s="2">
        <v>4.2904999999999998</v>
      </c>
      <c r="I974" s="2">
        <v>0.12571099999999999</v>
      </c>
      <c r="J974" s="2">
        <v>0.11425299999999999</v>
      </c>
      <c r="K974" s="4">
        <v>36.043799999999997</v>
      </c>
      <c r="L974" s="2">
        <v>0.51140200000000002</v>
      </c>
      <c r="M974" s="2" t="s">
        <v>124</v>
      </c>
      <c r="N974" s="2">
        <v>9.4544000000000003E-2</v>
      </c>
      <c r="O974" s="2" t="s">
        <v>124</v>
      </c>
    </row>
    <row r="975" spans="1:15" x14ac:dyDescent="0.3">
      <c r="A975" s="31" t="s">
        <v>294</v>
      </c>
      <c r="B975" s="31" t="s">
        <v>264</v>
      </c>
      <c r="C975" s="31" t="s">
        <v>293</v>
      </c>
      <c r="D975" s="4">
        <v>57.525500000000001</v>
      </c>
      <c r="E975" s="2"/>
      <c r="F975" s="2">
        <v>0.784775</v>
      </c>
      <c r="G975" s="2">
        <v>0.29211700000000002</v>
      </c>
      <c r="H975" s="2">
        <v>4.3436300000000001</v>
      </c>
      <c r="I975" s="2">
        <v>0.123441</v>
      </c>
      <c r="J975" s="2">
        <v>8.1005999999999995E-2</v>
      </c>
      <c r="K975" s="4">
        <v>35.979300000000002</v>
      </c>
      <c r="L975" s="2">
        <v>0.51646800000000004</v>
      </c>
      <c r="M975" s="2" t="s">
        <v>124</v>
      </c>
      <c r="N975" s="2">
        <v>8.7391999999999997E-2</v>
      </c>
      <c r="O975" s="2" t="s">
        <v>124</v>
      </c>
    </row>
    <row r="976" spans="1:15" x14ac:dyDescent="0.3">
      <c r="A976" s="31" t="s">
        <v>294</v>
      </c>
      <c r="B976" s="31" t="s">
        <v>264</v>
      </c>
      <c r="C976" s="31" t="s">
        <v>293</v>
      </c>
      <c r="D976" s="4">
        <v>57.497700000000002</v>
      </c>
      <c r="E976" s="2"/>
      <c r="F976" s="2">
        <v>0.67526399999999998</v>
      </c>
      <c r="G976" s="2">
        <v>0.27526899999999999</v>
      </c>
      <c r="H976" s="2">
        <v>4.3411600000000004</v>
      </c>
      <c r="I976" s="2">
        <v>0.116483</v>
      </c>
      <c r="J976" s="2">
        <v>0.10410800000000001</v>
      </c>
      <c r="K976" s="4">
        <v>35.897300000000001</v>
      </c>
      <c r="L976" s="2">
        <v>0.49074800000000002</v>
      </c>
      <c r="M976" s="2" t="s">
        <v>124</v>
      </c>
      <c r="N976" s="2">
        <v>7.6440999999999995E-2</v>
      </c>
      <c r="O976" s="2" t="s">
        <v>124</v>
      </c>
    </row>
    <row r="977" spans="1:15" x14ac:dyDescent="0.3">
      <c r="A977" s="31" t="s">
        <v>294</v>
      </c>
      <c r="B977" s="31" t="s">
        <v>264</v>
      </c>
      <c r="C977" s="31" t="s">
        <v>293</v>
      </c>
      <c r="D977" s="4">
        <v>57.365499999999997</v>
      </c>
      <c r="E977" s="2">
        <v>2.1423000000000001E-2</v>
      </c>
      <c r="F977" s="2">
        <v>0.81211599999999995</v>
      </c>
      <c r="G977" s="2">
        <v>0.31256699999999998</v>
      </c>
      <c r="H977" s="2">
        <v>4.3153899999999998</v>
      </c>
      <c r="I977" s="2">
        <v>0.111272</v>
      </c>
      <c r="J977" s="2">
        <v>0.10338600000000001</v>
      </c>
      <c r="K977" s="4">
        <v>35.7699</v>
      </c>
      <c r="L977" s="2">
        <v>0.50730699999999995</v>
      </c>
      <c r="M977" s="2" t="s">
        <v>124</v>
      </c>
      <c r="N977" s="2">
        <v>9.5580999999999999E-2</v>
      </c>
      <c r="O977" s="2" t="s">
        <v>124</v>
      </c>
    </row>
    <row r="978" spans="1:15" x14ac:dyDescent="0.3">
      <c r="A978" s="31" t="s">
        <v>294</v>
      </c>
      <c r="B978" s="31" t="s">
        <v>264</v>
      </c>
      <c r="C978" s="31" t="s">
        <v>293</v>
      </c>
      <c r="D978" s="4">
        <v>57.231499999999997</v>
      </c>
      <c r="E978" s="2"/>
      <c r="F978" s="2">
        <v>0.77324499999999996</v>
      </c>
      <c r="G978" s="2">
        <v>0.278754</v>
      </c>
      <c r="H978" s="2">
        <v>4.30464</v>
      </c>
      <c r="I978" s="2">
        <v>0.123004</v>
      </c>
      <c r="J978" s="2">
        <v>9.7095000000000001E-2</v>
      </c>
      <c r="K978" s="4">
        <v>35.620600000000003</v>
      </c>
      <c r="L978" s="2">
        <v>0.49197200000000002</v>
      </c>
      <c r="M978" s="2" t="s">
        <v>124</v>
      </c>
      <c r="N978" s="2">
        <v>7.6850000000000002E-2</v>
      </c>
      <c r="O978" s="2" t="s">
        <v>124</v>
      </c>
    </row>
    <row r="979" spans="1:15" x14ac:dyDescent="0.3">
      <c r="A979" s="31" t="s">
        <v>294</v>
      </c>
      <c r="B979" s="31" t="s">
        <v>264</v>
      </c>
      <c r="C979" s="31" t="s">
        <v>293</v>
      </c>
      <c r="D979" s="4">
        <v>57.245899999999999</v>
      </c>
      <c r="E979" s="2"/>
      <c r="F979" s="2">
        <v>0.78994600000000004</v>
      </c>
      <c r="G979" s="2">
        <v>0.26715</v>
      </c>
      <c r="H979" s="2">
        <v>4.2723000000000004</v>
      </c>
      <c r="I979" s="2">
        <v>0.12879099999999999</v>
      </c>
      <c r="J979" s="2">
        <v>9.3323000000000003E-2</v>
      </c>
      <c r="K979" s="4">
        <v>35.633600000000001</v>
      </c>
      <c r="L979" s="2">
        <v>0.50554299999999996</v>
      </c>
      <c r="M979" s="2" t="s">
        <v>124</v>
      </c>
      <c r="N979" s="2">
        <v>8.4454000000000001E-2</v>
      </c>
      <c r="O979" s="2" t="s">
        <v>124</v>
      </c>
    </row>
    <row r="980" spans="1:15" x14ac:dyDescent="0.3">
      <c r="A980" s="31" t="s">
        <v>294</v>
      </c>
      <c r="B980" s="31" t="s">
        <v>264</v>
      </c>
      <c r="C980" s="31" t="s">
        <v>293</v>
      </c>
      <c r="D980" s="4">
        <v>57.2455</v>
      </c>
      <c r="E980" s="2"/>
      <c r="F980" s="2">
        <v>0.77780700000000003</v>
      </c>
      <c r="G980" s="2">
        <v>0.28607900000000003</v>
      </c>
      <c r="H980" s="2">
        <v>4.3237199999999998</v>
      </c>
      <c r="I980" s="2">
        <v>0.107379</v>
      </c>
      <c r="J980" s="2">
        <v>8.9593999999999993E-2</v>
      </c>
      <c r="K980" s="4">
        <v>35.799900000000001</v>
      </c>
      <c r="L980" s="2">
        <v>0.50246900000000005</v>
      </c>
      <c r="M980" s="2" t="s">
        <v>124</v>
      </c>
      <c r="N980" s="2">
        <v>9.0864E-2</v>
      </c>
      <c r="O980" s="2" t="s">
        <v>124</v>
      </c>
    </row>
    <row r="981" spans="1:15" x14ac:dyDescent="0.3">
      <c r="A981" s="31" t="s">
        <v>294</v>
      </c>
      <c r="B981" s="31" t="s">
        <v>264</v>
      </c>
      <c r="C981" s="31" t="s">
        <v>293</v>
      </c>
      <c r="D981" s="4">
        <v>57.294699999999999</v>
      </c>
      <c r="E981" s="2"/>
      <c r="F981" s="2">
        <v>0.78279399999999999</v>
      </c>
      <c r="G981" s="2">
        <v>0.30329299999999998</v>
      </c>
      <c r="H981" s="2">
        <v>4.3259800000000004</v>
      </c>
      <c r="I981" s="2">
        <v>0.121466</v>
      </c>
      <c r="J981" s="2">
        <v>9.1525999999999996E-2</v>
      </c>
      <c r="K981" s="4">
        <v>35.747399999999999</v>
      </c>
      <c r="L981" s="2">
        <v>0.51935299999999995</v>
      </c>
      <c r="M981" s="2" t="s">
        <v>124</v>
      </c>
      <c r="N981" s="2">
        <v>9.2064999999999994E-2</v>
      </c>
      <c r="O981" s="2" t="s">
        <v>124</v>
      </c>
    </row>
    <row r="982" spans="1:15" x14ac:dyDescent="0.3">
      <c r="A982" s="31" t="s">
        <v>294</v>
      </c>
      <c r="B982" s="31" t="s">
        <v>264</v>
      </c>
      <c r="C982" s="31" t="s">
        <v>293</v>
      </c>
      <c r="D982" s="4">
        <v>57.2941</v>
      </c>
      <c r="E982" s="2">
        <v>2.2105E-2</v>
      </c>
      <c r="F982" s="2">
        <v>0.79869500000000004</v>
      </c>
      <c r="G982" s="2">
        <v>0.27754299999999998</v>
      </c>
      <c r="H982" s="2">
        <v>4.3484100000000003</v>
      </c>
      <c r="I982" s="2">
        <v>0.126891</v>
      </c>
      <c r="J982" s="2">
        <v>0.10272299999999999</v>
      </c>
      <c r="K982" s="4">
        <v>35.932899999999997</v>
      </c>
      <c r="L982" s="2">
        <v>0.50682899999999997</v>
      </c>
      <c r="M982" s="2" t="s">
        <v>124</v>
      </c>
      <c r="N982" s="2">
        <v>7.8741000000000005E-2</v>
      </c>
      <c r="O982" s="2" t="s">
        <v>124</v>
      </c>
    </row>
    <row r="983" spans="1:15" x14ac:dyDescent="0.3">
      <c r="A983" s="31" t="s">
        <v>294</v>
      </c>
      <c r="B983" s="31" t="s">
        <v>264</v>
      </c>
      <c r="C983" s="31" t="s">
        <v>293</v>
      </c>
      <c r="D983" s="4">
        <v>57.1663</v>
      </c>
      <c r="E983" s="2"/>
      <c r="F983" s="2">
        <v>0.76335500000000001</v>
      </c>
      <c r="G983" s="2">
        <v>0.302259</v>
      </c>
      <c r="H983" s="2">
        <v>4.3263699999999998</v>
      </c>
      <c r="I983" s="2">
        <v>0.126496</v>
      </c>
      <c r="J983" s="2">
        <v>0.105721</v>
      </c>
      <c r="K983" s="4">
        <v>36.010800000000003</v>
      </c>
      <c r="L983" s="2">
        <v>0.49903700000000001</v>
      </c>
      <c r="M983" s="2" t="s">
        <v>124</v>
      </c>
      <c r="N983" s="2">
        <v>9.9995000000000001E-2</v>
      </c>
      <c r="O983" s="2" t="s">
        <v>124</v>
      </c>
    </row>
    <row r="984" spans="1:15" x14ac:dyDescent="0.3">
      <c r="A984" s="31" t="s">
        <v>294</v>
      </c>
      <c r="B984" s="31" t="s">
        <v>264</v>
      </c>
      <c r="C984" s="31" t="s">
        <v>293</v>
      </c>
      <c r="D984" s="4">
        <v>57.334299999999999</v>
      </c>
      <c r="E984" s="2"/>
      <c r="F984" s="2">
        <v>0.78353399999999995</v>
      </c>
      <c r="G984" s="2">
        <v>0.30357200000000001</v>
      </c>
      <c r="H984" s="2">
        <v>4.3677700000000002</v>
      </c>
      <c r="I984" s="2">
        <v>0.129774</v>
      </c>
      <c r="J984" s="2">
        <v>9.6403000000000003E-2</v>
      </c>
      <c r="K984" s="4">
        <v>35.817399999999999</v>
      </c>
      <c r="L984" s="2">
        <v>0.521949</v>
      </c>
      <c r="M984" s="2" t="s">
        <v>124</v>
      </c>
      <c r="N984" s="2">
        <v>0.117616</v>
      </c>
      <c r="O984" s="2" t="s">
        <v>124</v>
      </c>
    </row>
    <row r="985" spans="1:15" x14ac:dyDescent="0.3">
      <c r="A985" s="31" t="s">
        <v>294</v>
      </c>
      <c r="B985" s="31" t="s">
        <v>264</v>
      </c>
      <c r="C985" s="31" t="s">
        <v>293</v>
      </c>
      <c r="D985" s="4">
        <v>57.1648</v>
      </c>
      <c r="E985" s="2"/>
      <c r="F985" s="2">
        <v>0.77466199999999996</v>
      </c>
      <c r="G985" s="2">
        <v>0.27516000000000002</v>
      </c>
      <c r="H985" s="2">
        <v>4.2849199999999996</v>
      </c>
      <c r="I985" s="2">
        <v>0.11493100000000001</v>
      </c>
      <c r="J985" s="2">
        <v>0.10061100000000001</v>
      </c>
      <c r="K985" s="4">
        <v>35.815600000000003</v>
      </c>
      <c r="L985" s="2">
        <v>0.502799</v>
      </c>
      <c r="M985" s="2" t="s">
        <v>124</v>
      </c>
      <c r="N985" s="2">
        <v>7.7612E-2</v>
      </c>
      <c r="O985" s="2" t="s">
        <v>124</v>
      </c>
    </row>
    <row r="986" spans="1:15" x14ac:dyDescent="0.3">
      <c r="A986" s="31" t="s">
        <v>294</v>
      </c>
      <c r="B986" s="31" t="s">
        <v>264</v>
      </c>
      <c r="C986" s="31" t="s">
        <v>293</v>
      </c>
      <c r="D986" s="4">
        <v>57.3855</v>
      </c>
      <c r="E986" s="2"/>
      <c r="F986" s="2">
        <v>0.73910299999999995</v>
      </c>
      <c r="G986" s="2">
        <v>0.27722999999999998</v>
      </c>
      <c r="H986" s="2">
        <v>4.2938900000000002</v>
      </c>
      <c r="I986" s="2">
        <v>0.12098100000000001</v>
      </c>
      <c r="J986" s="2">
        <v>9.9026000000000003E-2</v>
      </c>
      <c r="K986" s="4">
        <v>35.867899999999999</v>
      </c>
      <c r="L986" s="2">
        <v>0.499803</v>
      </c>
      <c r="M986" s="2" t="s">
        <v>124</v>
      </c>
      <c r="N986" s="2">
        <v>9.2898999999999995E-2</v>
      </c>
      <c r="O986" s="2" t="s">
        <v>124</v>
      </c>
    </row>
    <row r="987" spans="1:15" x14ac:dyDescent="0.3">
      <c r="A987" s="31" t="s">
        <v>294</v>
      </c>
      <c r="B987" s="31" t="s">
        <v>264</v>
      </c>
      <c r="C987" s="31" t="s">
        <v>293</v>
      </c>
      <c r="D987" s="4">
        <v>57.3232</v>
      </c>
      <c r="E987" s="2"/>
      <c r="F987" s="2">
        <v>0.71306199999999997</v>
      </c>
      <c r="G987" s="2">
        <v>0.27881899999999998</v>
      </c>
      <c r="H987" s="2">
        <v>4.2733800000000004</v>
      </c>
      <c r="I987" s="2">
        <v>0.104049</v>
      </c>
      <c r="J987" s="2">
        <v>9.8364999999999994E-2</v>
      </c>
      <c r="K987" s="4">
        <v>35.732599999999998</v>
      </c>
      <c r="L987" s="2">
        <v>0.48276200000000002</v>
      </c>
      <c r="M987" s="2" t="s">
        <v>124</v>
      </c>
      <c r="N987" s="2">
        <v>8.3557000000000006E-2</v>
      </c>
      <c r="O987" s="2" t="s">
        <v>124</v>
      </c>
    </row>
    <row r="988" spans="1:15" x14ac:dyDescent="0.3">
      <c r="A988" s="31" t="s">
        <v>294</v>
      </c>
      <c r="B988" s="31" t="s">
        <v>264</v>
      </c>
      <c r="C988" s="31" t="s">
        <v>293</v>
      </c>
      <c r="D988" s="4">
        <v>56.956200000000003</v>
      </c>
      <c r="E988" s="2"/>
      <c r="F988" s="2">
        <v>0.78773899999999997</v>
      </c>
      <c r="G988" s="2">
        <v>0.28764499999999998</v>
      </c>
      <c r="H988" s="2">
        <v>4.3298199999999998</v>
      </c>
      <c r="I988" s="2">
        <v>0.13234899999999999</v>
      </c>
      <c r="J988" s="2">
        <v>0.102823</v>
      </c>
      <c r="K988" s="4">
        <v>35.748699999999999</v>
      </c>
      <c r="L988" s="2">
        <v>0.50824899999999995</v>
      </c>
      <c r="M988" s="2" t="s">
        <v>124</v>
      </c>
      <c r="N988" s="2">
        <v>9.7525000000000001E-2</v>
      </c>
      <c r="O988" s="2" t="s">
        <v>124</v>
      </c>
    </row>
    <row r="989" spans="1:15" x14ac:dyDescent="0.3">
      <c r="A989" s="31" t="s">
        <v>294</v>
      </c>
      <c r="B989" s="31" t="s">
        <v>264</v>
      </c>
      <c r="C989" s="31" t="s">
        <v>293</v>
      </c>
      <c r="D989" s="4">
        <v>57.370100000000001</v>
      </c>
      <c r="E989" s="2"/>
      <c r="F989" s="2">
        <v>0.70460900000000004</v>
      </c>
      <c r="G989" s="2">
        <v>0.27124900000000002</v>
      </c>
      <c r="H989" s="2">
        <v>4.2821699999999998</v>
      </c>
      <c r="I989" s="2">
        <v>0.127133</v>
      </c>
      <c r="J989" s="2">
        <v>9.6610000000000001E-2</v>
      </c>
      <c r="K989" s="4">
        <v>35.962400000000002</v>
      </c>
      <c r="L989" s="2">
        <v>0.48915799999999998</v>
      </c>
      <c r="M989" s="2" t="s">
        <v>124</v>
      </c>
      <c r="N989" s="2">
        <v>7.4764999999999998E-2</v>
      </c>
      <c r="O989" s="2" t="s">
        <v>124</v>
      </c>
    </row>
    <row r="990" spans="1:15" x14ac:dyDescent="0.3">
      <c r="A990" s="31" t="s">
        <v>295</v>
      </c>
      <c r="B990" s="31" t="s">
        <v>264</v>
      </c>
      <c r="C990" s="31" t="s">
        <v>284</v>
      </c>
      <c r="D990" s="4">
        <v>57.2136</v>
      </c>
      <c r="E990" s="2"/>
      <c r="F990" s="2">
        <v>0.87008099999999999</v>
      </c>
      <c r="G990" s="2">
        <v>0.39526</v>
      </c>
      <c r="H990" s="2">
        <v>4.1722999999999999</v>
      </c>
      <c r="I990" s="2">
        <v>0.10545</v>
      </c>
      <c r="J990" s="2">
        <v>9.4320000000000001E-2</v>
      </c>
      <c r="K990" s="4">
        <v>35.825800000000001</v>
      </c>
      <c r="L990" s="2">
        <v>0.47634300000000002</v>
      </c>
      <c r="M990" s="2" t="s">
        <v>124</v>
      </c>
      <c r="N990" s="2">
        <v>0.13368099999999999</v>
      </c>
      <c r="O990" s="2" t="s">
        <v>124</v>
      </c>
    </row>
    <row r="991" spans="1:15" x14ac:dyDescent="0.3">
      <c r="A991" s="31" t="s">
        <v>295</v>
      </c>
      <c r="B991" s="31" t="s">
        <v>264</v>
      </c>
      <c r="C991" s="31" t="s">
        <v>284</v>
      </c>
      <c r="D991" s="4">
        <v>57.2502</v>
      </c>
      <c r="E991" s="2"/>
      <c r="F991" s="2">
        <v>0.86037699999999995</v>
      </c>
      <c r="G991" s="2">
        <v>0.37042399999999998</v>
      </c>
      <c r="H991" s="2">
        <v>4.2067199999999998</v>
      </c>
      <c r="I991" s="2">
        <v>0.10367800000000001</v>
      </c>
      <c r="J991" s="2">
        <v>0.11207499999999999</v>
      </c>
      <c r="K991" s="4">
        <v>35.900199999999998</v>
      </c>
      <c r="L991" s="2">
        <v>0.45823999999999998</v>
      </c>
      <c r="M991" s="2" t="s">
        <v>124</v>
      </c>
      <c r="N991" s="2">
        <v>0.13600100000000001</v>
      </c>
      <c r="O991" s="2" t="s">
        <v>124</v>
      </c>
    </row>
    <row r="992" spans="1:15" x14ac:dyDescent="0.3">
      <c r="A992" s="31" t="s">
        <v>295</v>
      </c>
      <c r="B992" s="31" t="s">
        <v>264</v>
      </c>
      <c r="C992" s="31" t="s">
        <v>284</v>
      </c>
      <c r="D992" s="4">
        <v>57.168100000000003</v>
      </c>
      <c r="E992" s="2">
        <v>2.9149000000000001E-2</v>
      </c>
      <c r="F992" s="2">
        <v>0.82343599999999995</v>
      </c>
      <c r="G992" s="2">
        <v>0.34224100000000002</v>
      </c>
      <c r="H992" s="2">
        <v>4.1766399999999999</v>
      </c>
      <c r="I992" s="2">
        <v>0.10627</v>
      </c>
      <c r="J992" s="2">
        <v>8.6382E-2</v>
      </c>
      <c r="K992" s="4">
        <v>35.846800000000002</v>
      </c>
      <c r="L992" s="2">
        <v>0.489846</v>
      </c>
      <c r="M992" s="2" t="s">
        <v>124</v>
      </c>
      <c r="N992" s="2">
        <v>0.12706000000000001</v>
      </c>
      <c r="O992" s="2" t="s">
        <v>124</v>
      </c>
    </row>
    <row r="993" spans="1:15" x14ac:dyDescent="0.3">
      <c r="A993" s="31" t="s">
        <v>295</v>
      </c>
      <c r="B993" s="31" t="s">
        <v>264</v>
      </c>
      <c r="C993" s="31" t="s">
        <v>284</v>
      </c>
      <c r="D993" s="4">
        <v>57.243600000000001</v>
      </c>
      <c r="E993" s="2">
        <v>2.9727E-2</v>
      </c>
      <c r="F993" s="2">
        <v>0.81583600000000001</v>
      </c>
      <c r="G993" s="2">
        <v>0.32991599999999999</v>
      </c>
      <c r="H993" s="2">
        <v>4.23177</v>
      </c>
      <c r="I993" s="2">
        <v>0.12615000000000001</v>
      </c>
      <c r="J993" s="2">
        <v>9.2846999999999999E-2</v>
      </c>
      <c r="K993" s="4">
        <v>35.941699999999997</v>
      </c>
      <c r="L993" s="2">
        <v>0.54378300000000002</v>
      </c>
      <c r="M993" s="2" t="s">
        <v>124</v>
      </c>
      <c r="N993" s="2">
        <v>0.101649</v>
      </c>
      <c r="O993" s="2">
        <v>7.9220000000000002E-3</v>
      </c>
    </row>
    <row r="994" spans="1:15" x14ac:dyDescent="0.3">
      <c r="A994" s="31" t="s">
        <v>295</v>
      </c>
      <c r="B994" s="31" t="s">
        <v>264</v>
      </c>
      <c r="C994" s="31" t="s">
        <v>284</v>
      </c>
      <c r="D994" s="4">
        <v>57.382899999999999</v>
      </c>
      <c r="E994" s="2"/>
      <c r="F994" s="2">
        <v>0.83678600000000003</v>
      </c>
      <c r="G994" s="2">
        <v>0.36664200000000002</v>
      </c>
      <c r="H994" s="2">
        <v>4.2099700000000002</v>
      </c>
      <c r="I994" s="2">
        <v>0.121841</v>
      </c>
      <c r="J994" s="2">
        <v>9.4206999999999999E-2</v>
      </c>
      <c r="K994" s="4">
        <v>35.846400000000003</v>
      </c>
      <c r="L994" s="2">
        <v>0.508185</v>
      </c>
      <c r="M994" s="2" t="s">
        <v>124</v>
      </c>
      <c r="N994" s="2">
        <v>0.12640299999999999</v>
      </c>
      <c r="O994" s="2" t="s">
        <v>124</v>
      </c>
    </row>
    <row r="995" spans="1:15" x14ac:dyDescent="0.3">
      <c r="A995" s="31" t="s">
        <v>295</v>
      </c>
      <c r="B995" s="31" t="s">
        <v>264</v>
      </c>
      <c r="C995" s="31" t="s">
        <v>284</v>
      </c>
      <c r="D995" s="4">
        <v>57.3245</v>
      </c>
      <c r="E995" s="2"/>
      <c r="F995" s="2">
        <v>0.84174899999999997</v>
      </c>
      <c r="G995" s="2">
        <v>0.35258600000000001</v>
      </c>
      <c r="H995" s="2">
        <v>4.2382099999999996</v>
      </c>
      <c r="I995" s="2">
        <v>0.120365</v>
      </c>
      <c r="J995" s="2">
        <v>0.104255</v>
      </c>
      <c r="K995" s="4">
        <v>35.763599999999997</v>
      </c>
      <c r="L995" s="2">
        <v>0.48808099999999999</v>
      </c>
      <c r="M995" s="2" t="s">
        <v>124</v>
      </c>
      <c r="N995" s="2">
        <v>0.111154</v>
      </c>
      <c r="O995" s="2" t="s">
        <v>124</v>
      </c>
    </row>
    <row r="996" spans="1:15" x14ac:dyDescent="0.3">
      <c r="A996" s="31" t="s">
        <v>295</v>
      </c>
      <c r="B996" s="31" t="s">
        <v>264</v>
      </c>
      <c r="C996" s="31" t="s">
        <v>284</v>
      </c>
      <c r="D996" s="4">
        <v>57.184699999999999</v>
      </c>
      <c r="E996" s="2">
        <v>2.4184000000000001E-2</v>
      </c>
      <c r="F996" s="2">
        <v>0.83352599999999999</v>
      </c>
      <c r="G996" s="2">
        <v>0.33668399999999998</v>
      </c>
      <c r="H996" s="2">
        <v>4.2380500000000003</v>
      </c>
      <c r="I996" s="2">
        <v>0.12464500000000001</v>
      </c>
      <c r="J996" s="2">
        <v>0.10116</v>
      </c>
      <c r="K996" s="4">
        <v>35.731299999999997</v>
      </c>
      <c r="L996" s="2">
        <v>0.46578700000000001</v>
      </c>
      <c r="M996" s="2" t="s">
        <v>124</v>
      </c>
      <c r="N996" s="2">
        <v>0.128163</v>
      </c>
      <c r="O996" s="2" t="s">
        <v>124</v>
      </c>
    </row>
    <row r="997" spans="1:15" x14ac:dyDescent="0.3">
      <c r="A997" s="31" t="s">
        <v>295</v>
      </c>
      <c r="B997" s="31" t="s">
        <v>264</v>
      </c>
      <c r="C997" s="31" t="s">
        <v>284</v>
      </c>
      <c r="D997" s="4">
        <v>57.258099999999999</v>
      </c>
      <c r="E997" s="2"/>
      <c r="F997" s="2">
        <v>0.85319199999999995</v>
      </c>
      <c r="G997" s="2">
        <v>0.34149099999999999</v>
      </c>
      <c r="H997" s="2">
        <v>4.2256499999999999</v>
      </c>
      <c r="I997" s="2">
        <v>0.11561200000000001</v>
      </c>
      <c r="J997" s="2">
        <v>8.8799000000000003E-2</v>
      </c>
      <c r="K997" s="4">
        <v>35.735399999999998</v>
      </c>
      <c r="L997" s="2">
        <v>0.469661</v>
      </c>
      <c r="M997" s="2" t="s">
        <v>124</v>
      </c>
      <c r="N997" s="2">
        <v>0.132132</v>
      </c>
      <c r="O997" s="2" t="s">
        <v>124</v>
      </c>
    </row>
    <row r="998" spans="1:15" x14ac:dyDescent="0.3">
      <c r="A998" s="31" t="s">
        <v>295</v>
      </c>
      <c r="B998" s="31" t="s">
        <v>264</v>
      </c>
      <c r="C998" s="31" t="s">
        <v>284</v>
      </c>
      <c r="D998" s="4">
        <v>57.3172</v>
      </c>
      <c r="E998" s="2">
        <v>2.1267999999999999E-2</v>
      </c>
      <c r="F998" s="2">
        <v>0.85113399999999995</v>
      </c>
      <c r="G998" s="2">
        <v>0.36636400000000002</v>
      </c>
      <c r="H998" s="2">
        <v>4.2242100000000002</v>
      </c>
      <c r="I998" s="2">
        <v>0.11711100000000001</v>
      </c>
      <c r="J998" s="2">
        <v>0.102566</v>
      </c>
      <c r="K998" s="4">
        <v>35.804000000000002</v>
      </c>
      <c r="L998" s="2">
        <v>0.473111</v>
      </c>
      <c r="M998" s="2" t="s">
        <v>124</v>
      </c>
      <c r="N998" s="2">
        <v>0.12769900000000001</v>
      </c>
      <c r="O998" s="2" t="s">
        <v>124</v>
      </c>
    </row>
    <row r="999" spans="1:15" x14ac:dyDescent="0.3">
      <c r="A999" s="31" t="s">
        <v>295</v>
      </c>
      <c r="B999" s="31" t="s">
        <v>264</v>
      </c>
      <c r="C999" s="31" t="s">
        <v>284</v>
      </c>
      <c r="D999" s="4">
        <v>57.2806</v>
      </c>
      <c r="E999" s="2">
        <v>2.6211000000000002E-2</v>
      </c>
      <c r="F999" s="2">
        <v>0.87726599999999999</v>
      </c>
      <c r="G999" s="2">
        <v>0.34891</v>
      </c>
      <c r="H999" s="2">
        <v>4.2720500000000001</v>
      </c>
      <c r="I999" s="2">
        <v>0.121076</v>
      </c>
      <c r="J999" s="2">
        <v>0.104562</v>
      </c>
      <c r="K999" s="4">
        <v>35.987000000000002</v>
      </c>
      <c r="L999" s="2">
        <v>0.49092200000000003</v>
      </c>
      <c r="M999" s="2" t="s">
        <v>124</v>
      </c>
      <c r="N999" s="2">
        <v>0.127718</v>
      </c>
      <c r="O999" s="2" t="s">
        <v>124</v>
      </c>
    </row>
    <row r="1000" spans="1:15" x14ac:dyDescent="0.3">
      <c r="A1000" s="31" t="s">
        <v>295</v>
      </c>
      <c r="B1000" s="31" t="s">
        <v>264</v>
      </c>
      <c r="C1000" s="31" t="s">
        <v>284</v>
      </c>
      <c r="D1000" s="4">
        <v>57.296599999999998</v>
      </c>
      <c r="E1000" s="2">
        <v>2.3675000000000002E-2</v>
      </c>
      <c r="F1000" s="2">
        <v>0.83835300000000001</v>
      </c>
      <c r="G1000" s="2">
        <v>0.32579799999999998</v>
      </c>
      <c r="H1000" s="2">
        <v>4.1818400000000002</v>
      </c>
      <c r="I1000" s="2">
        <v>0.111697</v>
      </c>
      <c r="J1000" s="2">
        <v>9.5758999999999997E-2</v>
      </c>
      <c r="K1000" s="4">
        <v>35.857100000000003</v>
      </c>
      <c r="L1000" s="2">
        <v>0.47674299999999997</v>
      </c>
      <c r="M1000" s="2" t="s">
        <v>124</v>
      </c>
      <c r="N1000" s="2">
        <v>0.132905</v>
      </c>
      <c r="O1000" s="2" t="s">
        <v>124</v>
      </c>
    </row>
    <row r="1001" spans="1:15" x14ac:dyDescent="0.3">
      <c r="A1001" s="31" t="s">
        <v>295</v>
      </c>
      <c r="B1001" s="31" t="s">
        <v>264</v>
      </c>
      <c r="C1001" s="31" t="s">
        <v>284</v>
      </c>
      <c r="D1001" s="4">
        <v>57.565300000000001</v>
      </c>
      <c r="E1001" s="2"/>
      <c r="F1001" s="2">
        <v>0.841951</v>
      </c>
      <c r="G1001" s="2">
        <v>0.34742499999999998</v>
      </c>
      <c r="H1001" s="2">
        <v>4.2394600000000002</v>
      </c>
      <c r="I1001" s="2">
        <v>0.114602</v>
      </c>
      <c r="J1001" s="2">
        <v>0.10469199999999999</v>
      </c>
      <c r="K1001" s="4">
        <v>35.867100000000001</v>
      </c>
      <c r="L1001" s="2">
        <v>0.46595999999999999</v>
      </c>
      <c r="M1001" s="2" t="s">
        <v>124</v>
      </c>
      <c r="N1001" s="2">
        <v>0.13404199999999999</v>
      </c>
      <c r="O1001" s="2" t="s">
        <v>124</v>
      </c>
    </row>
    <row r="1002" spans="1:15" x14ac:dyDescent="0.3">
      <c r="A1002" s="31" t="s">
        <v>295</v>
      </c>
      <c r="B1002" s="31" t="s">
        <v>264</v>
      </c>
      <c r="C1002" s="31" t="s">
        <v>284</v>
      </c>
      <c r="D1002" s="4">
        <v>57.3063</v>
      </c>
      <c r="E1002" s="2"/>
      <c r="F1002" s="2">
        <v>0.81184199999999995</v>
      </c>
      <c r="G1002" s="2">
        <v>0.35084900000000002</v>
      </c>
      <c r="H1002" s="2">
        <v>4.2582199999999997</v>
      </c>
      <c r="I1002" s="2">
        <v>0.118059</v>
      </c>
      <c r="J1002" s="2">
        <v>0.104881</v>
      </c>
      <c r="K1002" s="4">
        <v>35.837600000000002</v>
      </c>
      <c r="L1002" s="2">
        <v>0.47000700000000001</v>
      </c>
      <c r="M1002" s="2" t="s">
        <v>124</v>
      </c>
      <c r="N1002" s="2">
        <v>0.119091</v>
      </c>
      <c r="O1002" s="2" t="s">
        <v>124</v>
      </c>
    </row>
    <row r="1003" spans="1:15" x14ac:dyDescent="0.3">
      <c r="A1003" s="31" t="s">
        <v>295</v>
      </c>
      <c r="B1003" s="31" t="s">
        <v>264</v>
      </c>
      <c r="C1003" s="31" t="s">
        <v>284</v>
      </c>
      <c r="D1003" s="4">
        <v>57.409300000000002</v>
      </c>
      <c r="E1003" s="2"/>
      <c r="F1003" s="2">
        <v>0.75847100000000001</v>
      </c>
      <c r="G1003" s="2">
        <v>0.32548300000000002</v>
      </c>
      <c r="H1003" s="2">
        <v>4.2061400000000004</v>
      </c>
      <c r="I1003" s="2">
        <v>0.111273</v>
      </c>
      <c r="J1003" s="2">
        <v>0.109166</v>
      </c>
      <c r="K1003" s="4">
        <v>35.710500000000003</v>
      </c>
      <c r="L1003" s="2">
        <v>0.466723</v>
      </c>
      <c r="M1003" s="2" t="s">
        <v>124</v>
      </c>
      <c r="N1003" s="2">
        <v>0.113145</v>
      </c>
      <c r="O1003" s="2" t="s">
        <v>124</v>
      </c>
    </row>
    <row r="1004" spans="1:15" x14ac:dyDescent="0.3">
      <c r="A1004" s="31" t="s">
        <v>295</v>
      </c>
      <c r="B1004" s="31" t="s">
        <v>264</v>
      </c>
      <c r="C1004" s="31" t="s">
        <v>284</v>
      </c>
      <c r="D1004" s="4">
        <v>57.346299999999999</v>
      </c>
      <c r="E1004" s="2"/>
      <c r="F1004" s="2">
        <v>0.79097899999999999</v>
      </c>
      <c r="G1004" s="2">
        <v>0.33838499999999999</v>
      </c>
      <c r="H1004" s="2">
        <v>4.2181600000000001</v>
      </c>
      <c r="I1004" s="2">
        <v>0.12854099999999999</v>
      </c>
      <c r="J1004" s="2">
        <v>0.100582</v>
      </c>
      <c r="K1004" s="4">
        <v>35.679400000000001</v>
      </c>
      <c r="L1004" s="2">
        <v>0.46415699999999999</v>
      </c>
      <c r="M1004" s="2" t="s">
        <v>124</v>
      </c>
      <c r="N1004" s="2">
        <v>0.15473100000000001</v>
      </c>
      <c r="O1004" s="2" t="s">
        <v>124</v>
      </c>
    </row>
    <row r="1005" spans="1:15" x14ac:dyDescent="0.3">
      <c r="A1005" s="31" t="s">
        <v>295</v>
      </c>
      <c r="B1005" s="31" t="s">
        <v>264</v>
      </c>
      <c r="C1005" s="31" t="s">
        <v>284</v>
      </c>
      <c r="D1005" s="4">
        <v>57.397799999999997</v>
      </c>
      <c r="E1005" s="2">
        <v>2.2082999999999998E-2</v>
      </c>
      <c r="F1005" s="2">
        <v>0.80546700000000004</v>
      </c>
      <c r="G1005" s="2">
        <v>0.33748099999999998</v>
      </c>
      <c r="H1005" s="2">
        <v>4.1978299999999997</v>
      </c>
      <c r="I1005" s="2">
        <v>0.10399799999999999</v>
      </c>
      <c r="J1005" s="2">
        <v>8.8098999999999997E-2</v>
      </c>
      <c r="K1005" s="4">
        <v>35.7806</v>
      </c>
      <c r="L1005" s="2">
        <v>0.47492600000000001</v>
      </c>
      <c r="M1005" s="2" t="s">
        <v>124</v>
      </c>
      <c r="N1005" s="2">
        <v>0.120712</v>
      </c>
      <c r="O1005" s="2" t="s">
        <v>124</v>
      </c>
    </row>
    <row r="1006" spans="1:15" x14ac:dyDescent="0.3">
      <c r="A1006" s="31" t="s">
        <v>295</v>
      </c>
      <c r="B1006" s="31" t="s">
        <v>264</v>
      </c>
      <c r="C1006" s="31" t="s">
        <v>284</v>
      </c>
      <c r="D1006" s="4">
        <v>57.392000000000003</v>
      </c>
      <c r="E1006" s="2">
        <v>2.9999000000000001E-2</v>
      </c>
      <c r="F1006" s="2">
        <v>0.84689099999999995</v>
      </c>
      <c r="G1006" s="2">
        <v>0.38287100000000002</v>
      </c>
      <c r="H1006" s="2">
        <v>4.2298</v>
      </c>
      <c r="I1006" s="2">
        <v>0.123503</v>
      </c>
      <c r="J1006" s="2">
        <v>9.9779999999999994E-2</v>
      </c>
      <c r="K1006" s="4">
        <v>35.785299999999999</v>
      </c>
      <c r="L1006" s="2">
        <v>0.47746</v>
      </c>
      <c r="M1006" s="2" t="s">
        <v>124</v>
      </c>
      <c r="N1006" s="2">
        <v>0.129917</v>
      </c>
      <c r="O1006" s="2" t="s">
        <v>124</v>
      </c>
    </row>
    <row r="1007" spans="1:15" x14ac:dyDescent="0.3">
      <c r="A1007" s="31" t="s">
        <v>295</v>
      </c>
      <c r="B1007" s="31" t="s">
        <v>264</v>
      </c>
      <c r="C1007" s="31" t="s">
        <v>284</v>
      </c>
      <c r="D1007" s="4">
        <v>57.4557</v>
      </c>
      <c r="E1007" s="2"/>
      <c r="F1007" s="2">
        <v>0.84025700000000003</v>
      </c>
      <c r="G1007" s="2">
        <v>0.36746800000000002</v>
      </c>
      <c r="H1007" s="2">
        <v>4.1965700000000004</v>
      </c>
      <c r="I1007" s="2">
        <v>0.120646</v>
      </c>
      <c r="J1007" s="2">
        <v>0.10145999999999999</v>
      </c>
      <c r="K1007" s="4">
        <v>35.766100000000002</v>
      </c>
      <c r="L1007" s="2">
        <v>0.47465299999999999</v>
      </c>
      <c r="M1007" s="2" t="s">
        <v>124</v>
      </c>
      <c r="N1007" s="2">
        <v>0.140096</v>
      </c>
      <c r="O1007" s="2" t="s">
        <v>124</v>
      </c>
    </row>
    <row r="1008" spans="1:15" x14ac:dyDescent="0.3">
      <c r="A1008" s="31" t="s">
        <v>295</v>
      </c>
      <c r="B1008" s="31" t="s">
        <v>264</v>
      </c>
      <c r="C1008" s="31" t="s">
        <v>284</v>
      </c>
      <c r="D1008" s="4">
        <v>57.308500000000002</v>
      </c>
      <c r="E1008" s="2"/>
      <c r="F1008" s="2">
        <v>0.83133000000000001</v>
      </c>
      <c r="G1008" s="2">
        <v>0.33544400000000002</v>
      </c>
      <c r="H1008" s="2">
        <v>4.2161299999999997</v>
      </c>
      <c r="I1008" s="2">
        <v>0.11303100000000001</v>
      </c>
      <c r="J1008" s="2">
        <v>0.109043</v>
      </c>
      <c r="K1008" s="4">
        <v>35.8825</v>
      </c>
      <c r="L1008" s="2">
        <v>0.46726200000000001</v>
      </c>
      <c r="M1008" s="2" t="s">
        <v>124</v>
      </c>
      <c r="N1008" s="2">
        <v>0.12523100000000001</v>
      </c>
      <c r="O1008" s="2" t="s">
        <v>124</v>
      </c>
    </row>
    <row r="1009" spans="1:15" x14ac:dyDescent="0.3">
      <c r="A1009" s="31" t="s">
        <v>295</v>
      </c>
      <c r="B1009" s="31" t="s">
        <v>264</v>
      </c>
      <c r="C1009" s="31" t="s">
        <v>284</v>
      </c>
      <c r="D1009" s="4">
        <v>57.436900000000001</v>
      </c>
      <c r="E1009" s="2"/>
      <c r="F1009" s="2">
        <v>0.81466899999999998</v>
      </c>
      <c r="G1009" s="2">
        <v>0.34495999999999999</v>
      </c>
      <c r="H1009" s="2">
        <v>4.1779400000000004</v>
      </c>
      <c r="I1009" s="2">
        <v>0.107576</v>
      </c>
      <c r="J1009" s="2">
        <v>8.7359000000000006E-2</v>
      </c>
      <c r="K1009" s="4">
        <v>35.533200000000001</v>
      </c>
      <c r="L1009" s="2">
        <v>0.48266900000000001</v>
      </c>
      <c r="M1009" s="2" t="s">
        <v>124</v>
      </c>
      <c r="N1009" s="2">
        <v>0.14558399999999999</v>
      </c>
      <c r="O1009" s="2" t="s">
        <v>124</v>
      </c>
    </row>
    <row r="1010" spans="1:15" x14ac:dyDescent="0.3">
      <c r="A1010" s="31" t="s">
        <v>295</v>
      </c>
      <c r="B1010" s="31" t="s">
        <v>264</v>
      </c>
      <c r="C1010" s="31" t="s">
        <v>284</v>
      </c>
      <c r="D1010" s="4">
        <v>57.1905</v>
      </c>
      <c r="E1010" s="2"/>
      <c r="F1010" s="2">
        <v>0.870228</v>
      </c>
      <c r="G1010" s="2">
        <v>0.32929599999999998</v>
      </c>
      <c r="H1010" s="2">
        <v>4.2430899999999996</v>
      </c>
      <c r="I1010" s="2">
        <v>0.11602800000000001</v>
      </c>
      <c r="J1010" s="2">
        <v>0.10104100000000001</v>
      </c>
      <c r="K1010" s="4">
        <v>35.625599999999999</v>
      </c>
      <c r="L1010" s="2">
        <v>0.46751199999999998</v>
      </c>
      <c r="M1010" s="2" t="s">
        <v>124</v>
      </c>
      <c r="N1010" s="2">
        <v>0.118646</v>
      </c>
      <c r="O1010" s="2" t="s">
        <v>124</v>
      </c>
    </row>
    <row r="1011" spans="1:15" x14ac:dyDescent="0.3">
      <c r="A1011" s="31" t="s">
        <v>295</v>
      </c>
      <c r="B1011" s="31" t="s">
        <v>264</v>
      </c>
      <c r="C1011" s="31" t="s">
        <v>284</v>
      </c>
      <c r="D1011" s="4">
        <v>57.152099999999997</v>
      </c>
      <c r="E1011" s="2"/>
      <c r="F1011" s="2">
        <v>0.86075500000000005</v>
      </c>
      <c r="G1011" s="2">
        <v>0.35831299999999999</v>
      </c>
      <c r="H1011" s="2">
        <v>4.18642</v>
      </c>
      <c r="I1011" s="2">
        <v>0.13530500000000001</v>
      </c>
      <c r="J1011" s="2">
        <v>8.5170999999999997E-2</v>
      </c>
      <c r="K1011" s="4">
        <v>35.764699999999998</v>
      </c>
      <c r="L1011" s="2">
        <v>0.47057500000000002</v>
      </c>
      <c r="M1011" s="2" t="s">
        <v>124</v>
      </c>
      <c r="N1011" s="2">
        <v>0.151336</v>
      </c>
      <c r="O1011" s="2" t="s">
        <v>124</v>
      </c>
    </row>
    <row r="1012" spans="1:15" x14ac:dyDescent="0.3">
      <c r="A1012" s="31" t="s">
        <v>295</v>
      </c>
      <c r="B1012" s="31" t="s">
        <v>264</v>
      </c>
      <c r="C1012" s="31" t="s">
        <v>284</v>
      </c>
      <c r="D1012" s="4">
        <v>57.408200000000001</v>
      </c>
      <c r="E1012" s="2"/>
      <c r="F1012" s="2">
        <v>0.848908</v>
      </c>
      <c r="G1012" s="2">
        <v>0.36482900000000001</v>
      </c>
      <c r="H1012" s="2">
        <v>4.1961000000000004</v>
      </c>
      <c r="I1012" s="2">
        <v>0.121265</v>
      </c>
      <c r="J1012" s="2">
        <v>9.6215999999999996E-2</v>
      </c>
      <c r="K1012" s="4">
        <v>35.698900000000002</v>
      </c>
      <c r="L1012" s="2">
        <v>0.47431600000000002</v>
      </c>
      <c r="M1012" s="2" t="s">
        <v>124</v>
      </c>
      <c r="N1012" s="2">
        <v>0.16115599999999999</v>
      </c>
      <c r="O1012" s="2" t="s">
        <v>124</v>
      </c>
    </row>
    <row r="1013" spans="1:15" x14ac:dyDescent="0.3">
      <c r="A1013" s="31" t="s">
        <v>295</v>
      </c>
      <c r="B1013" s="31" t="s">
        <v>264</v>
      </c>
      <c r="C1013" s="31" t="s">
        <v>284</v>
      </c>
      <c r="D1013" s="4">
        <v>57.330100000000002</v>
      </c>
      <c r="E1013" s="2"/>
      <c r="F1013" s="2">
        <v>0.798427</v>
      </c>
      <c r="G1013" s="2">
        <v>0.32023400000000002</v>
      </c>
      <c r="H1013" s="2">
        <v>4.2258599999999999</v>
      </c>
      <c r="I1013" s="2">
        <v>0.109485</v>
      </c>
      <c r="J1013" s="2">
        <v>0.109503</v>
      </c>
      <c r="K1013" s="4">
        <v>35.996899999999997</v>
      </c>
      <c r="L1013" s="2">
        <v>0.43951899999999999</v>
      </c>
      <c r="M1013" s="2" t="s">
        <v>124</v>
      </c>
      <c r="N1013" s="2">
        <v>0.109734</v>
      </c>
      <c r="O1013" s="2" t="s">
        <v>124</v>
      </c>
    </row>
    <row r="1014" spans="1:15" x14ac:dyDescent="0.3">
      <c r="A1014" s="31" t="s">
        <v>295</v>
      </c>
      <c r="B1014" s="31" t="s">
        <v>264</v>
      </c>
      <c r="C1014" s="31" t="s">
        <v>284</v>
      </c>
      <c r="D1014" s="4">
        <v>57.605600000000003</v>
      </c>
      <c r="E1014" s="2">
        <v>2.7902E-2</v>
      </c>
      <c r="F1014" s="2">
        <v>0.78776999999999997</v>
      </c>
      <c r="G1014" s="2">
        <v>0.288412</v>
      </c>
      <c r="H1014" s="2">
        <v>4.1799499999999998</v>
      </c>
      <c r="I1014" s="2">
        <v>0.11376</v>
      </c>
      <c r="J1014" s="2">
        <v>0.101216</v>
      </c>
      <c r="K1014" s="4">
        <v>35.858899999999998</v>
      </c>
      <c r="L1014" s="2">
        <v>0.46144600000000002</v>
      </c>
      <c r="M1014" s="2" t="s">
        <v>124</v>
      </c>
      <c r="N1014" s="2">
        <v>0.121305</v>
      </c>
      <c r="O1014" s="2" t="s">
        <v>124</v>
      </c>
    </row>
    <row r="1015" spans="1:15" x14ac:dyDescent="0.3">
      <c r="A1015" s="31" t="s">
        <v>295</v>
      </c>
      <c r="B1015" s="31" t="s">
        <v>264</v>
      </c>
      <c r="C1015" s="31" t="s">
        <v>284</v>
      </c>
      <c r="D1015" s="4">
        <v>57.353400000000001</v>
      </c>
      <c r="E1015" s="2">
        <v>2.0438999999999999E-2</v>
      </c>
      <c r="F1015" s="2">
        <v>0.85297100000000003</v>
      </c>
      <c r="G1015" s="2">
        <v>0.36953900000000001</v>
      </c>
      <c r="H1015" s="2">
        <v>4.1863999999999999</v>
      </c>
      <c r="I1015" s="2">
        <v>0.11505799999999999</v>
      </c>
      <c r="J1015" s="2">
        <v>8.3261000000000002E-2</v>
      </c>
      <c r="K1015" s="4">
        <v>35.824100000000001</v>
      </c>
      <c r="L1015" s="2">
        <v>0.46778700000000001</v>
      </c>
      <c r="M1015" s="2" t="s">
        <v>124</v>
      </c>
      <c r="N1015" s="2">
        <v>0.13328699999999999</v>
      </c>
      <c r="O1015" s="2" t="s">
        <v>124</v>
      </c>
    </row>
    <row r="1016" spans="1:15" x14ac:dyDescent="0.3">
      <c r="A1016" s="31" t="s">
        <v>294</v>
      </c>
      <c r="B1016" s="31" t="s">
        <v>264</v>
      </c>
      <c r="C1016" s="31" t="s">
        <v>293</v>
      </c>
      <c r="D1016" s="4">
        <v>57.260300000000001</v>
      </c>
      <c r="E1016" s="2"/>
      <c r="F1016" s="2">
        <v>0.78286</v>
      </c>
      <c r="G1016" s="2">
        <v>0.309141</v>
      </c>
      <c r="H1016" s="2">
        <v>4.3302800000000001</v>
      </c>
      <c r="I1016" s="2">
        <v>0.121625</v>
      </c>
      <c r="J1016" s="2">
        <v>0.104809</v>
      </c>
      <c r="K1016" s="4">
        <v>35.8733</v>
      </c>
      <c r="L1016" s="2">
        <v>0.51780700000000002</v>
      </c>
      <c r="M1016" s="2" t="s">
        <v>124</v>
      </c>
      <c r="N1016" s="2">
        <v>0.111974</v>
      </c>
      <c r="O1016" s="2" t="s">
        <v>124</v>
      </c>
    </row>
    <row r="1017" spans="1:15" x14ac:dyDescent="0.3">
      <c r="A1017" s="31" t="s">
        <v>296</v>
      </c>
      <c r="B1017" s="31" t="s">
        <v>264</v>
      </c>
      <c r="C1017" s="31" t="s">
        <v>284</v>
      </c>
      <c r="D1017" s="4">
        <v>57.052999999999997</v>
      </c>
      <c r="E1017" s="2"/>
      <c r="F1017" s="2">
        <v>1.11985</v>
      </c>
      <c r="G1017" s="2">
        <v>0.33319300000000002</v>
      </c>
      <c r="H1017" s="2">
        <v>5.1678899999999999</v>
      </c>
      <c r="I1017" s="2">
        <v>9.4719999999999999E-2</v>
      </c>
      <c r="J1017" s="2">
        <v>0.113195</v>
      </c>
      <c r="K1017" s="4">
        <v>35.636099999999999</v>
      </c>
      <c r="L1017" s="2">
        <v>0.274951</v>
      </c>
      <c r="M1017" s="2" t="s">
        <v>124</v>
      </c>
      <c r="N1017" s="2">
        <v>2.3809E-2</v>
      </c>
      <c r="O1017" s="2" t="s">
        <v>124</v>
      </c>
    </row>
    <row r="1018" spans="1:15" x14ac:dyDescent="0.3">
      <c r="A1018" s="31" t="s">
        <v>296</v>
      </c>
      <c r="B1018" s="31" t="s">
        <v>264</v>
      </c>
      <c r="C1018" s="31" t="s">
        <v>284</v>
      </c>
      <c r="D1018" s="4">
        <v>56.896999999999998</v>
      </c>
      <c r="E1018" s="2"/>
      <c r="F1018" s="2">
        <v>1.06633</v>
      </c>
      <c r="G1018" s="2">
        <v>0.29210000000000003</v>
      </c>
      <c r="H1018" s="2">
        <v>5.1516999999999999</v>
      </c>
      <c r="I1018" s="2">
        <v>0.101498</v>
      </c>
      <c r="J1018" s="2">
        <v>0.107999</v>
      </c>
      <c r="K1018" s="4">
        <v>35.556600000000003</v>
      </c>
      <c r="L1018" s="2">
        <v>0.27741100000000002</v>
      </c>
      <c r="M1018" s="2" t="s">
        <v>124</v>
      </c>
      <c r="N1018" s="2">
        <v>2.5114000000000001E-2</v>
      </c>
      <c r="O1018" s="2" t="s">
        <v>124</v>
      </c>
    </row>
    <row r="1019" spans="1:15" x14ac:dyDescent="0.3">
      <c r="A1019" s="31" t="s">
        <v>296</v>
      </c>
      <c r="B1019" s="31" t="s">
        <v>264</v>
      </c>
      <c r="C1019" s="31" t="s">
        <v>284</v>
      </c>
      <c r="D1019" s="4">
        <v>56.935200000000002</v>
      </c>
      <c r="E1019" s="2">
        <v>1.9474000000000002E-2</v>
      </c>
      <c r="F1019" s="2">
        <v>1.117</v>
      </c>
      <c r="G1019" s="2">
        <v>0.281837</v>
      </c>
      <c r="H1019" s="2">
        <v>5.1657599999999997</v>
      </c>
      <c r="I1019" s="2">
        <v>9.1424000000000005E-2</v>
      </c>
      <c r="J1019" s="2">
        <v>0.11732099999999999</v>
      </c>
      <c r="K1019" s="4">
        <v>35.467100000000002</v>
      </c>
      <c r="L1019" s="2">
        <v>0.27123599999999998</v>
      </c>
      <c r="M1019" s="2" t="s">
        <v>124</v>
      </c>
      <c r="N1019" s="2" t="s">
        <v>124</v>
      </c>
      <c r="O1019" s="2" t="s">
        <v>124</v>
      </c>
    </row>
    <row r="1020" spans="1:15" x14ac:dyDescent="0.3">
      <c r="A1020" s="31" t="s">
        <v>296</v>
      </c>
      <c r="B1020" s="31" t="s">
        <v>264</v>
      </c>
      <c r="C1020" s="31" t="s">
        <v>284</v>
      </c>
      <c r="D1020" s="4">
        <v>56.9343</v>
      </c>
      <c r="E1020" s="2"/>
      <c r="F1020" s="2">
        <v>1.06873</v>
      </c>
      <c r="G1020" s="2">
        <v>0.29519000000000001</v>
      </c>
      <c r="H1020" s="2">
        <v>5.1123599999999998</v>
      </c>
      <c r="I1020" s="2">
        <v>9.2440999999999995E-2</v>
      </c>
      <c r="J1020" s="2">
        <v>0.120133</v>
      </c>
      <c r="K1020" s="4">
        <v>35.4848</v>
      </c>
      <c r="L1020" s="2">
        <v>0.27699499999999999</v>
      </c>
      <c r="M1020" s="2" t="s">
        <v>124</v>
      </c>
      <c r="N1020" s="2">
        <v>3.2964E-2</v>
      </c>
      <c r="O1020" s="2" t="s">
        <v>124</v>
      </c>
    </row>
    <row r="1021" spans="1:15" x14ac:dyDescent="0.3">
      <c r="A1021" s="31" t="s">
        <v>296</v>
      </c>
      <c r="B1021" s="31" t="s">
        <v>264</v>
      </c>
      <c r="C1021" s="31" t="s">
        <v>284</v>
      </c>
      <c r="D1021" s="4">
        <v>56.891599999999997</v>
      </c>
      <c r="E1021" s="2"/>
      <c r="F1021" s="2">
        <v>1.1427099999999999</v>
      </c>
      <c r="G1021" s="2">
        <v>0.33121099999999998</v>
      </c>
      <c r="H1021" s="2">
        <v>5.2589600000000001</v>
      </c>
      <c r="I1021" s="2">
        <v>9.2720999999999998E-2</v>
      </c>
      <c r="J1021" s="2">
        <v>0.10498</v>
      </c>
      <c r="K1021" s="4">
        <v>35.477400000000003</v>
      </c>
      <c r="L1021" s="2">
        <v>0.28660799999999997</v>
      </c>
      <c r="M1021" s="2" t="s">
        <v>124</v>
      </c>
      <c r="N1021" s="2">
        <v>2.2454999999999999E-2</v>
      </c>
      <c r="O1021" s="2" t="s">
        <v>124</v>
      </c>
    </row>
    <row r="1022" spans="1:15" x14ac:dyDescent="0.3">
      <c r="A1022" s="31" t="s">
        <v>296</v>
      </c>
      <c r="B1022" s="31" t="s">
        <v>264</v>
      </c>
      <c r="C1022" s="31" t="s">
        <v>284</v>
      </c>
      <c r="D1022" s="4">
        <v>56.9617</v>
      </c>
      <c r="E1022" s="2"/>
      <c r="F1022" s="2">
        <v>1.0950200000000001</v>
      </c>
      <c r="G1022" s="2">
        <v>0.30068299999999998</v>
      </c>
      <c r="H1022" s="2">
        <v>5.1806099999999997</v>
      </c>
      <c r="I1022" s="2">
        <v>0.109261</v>
      </c>
      <c r="J1022" s="2">
        <v>0.11257399999999999</v>
      </c>
      <c r="K1022" s="4">
        <v>35.588999999999999</v>
      </c>
      <c r="L1022" s="2">
        <v>0.26630500000000001</v>
      </c>
      <c r="M1022" s="2" t="s">
        <v>124</v>
      </c>
      <c r="N1022" s="2">
        <v>2.2061000000000001E-2</v>
      </c>
      <c r="O1022" s="2" t="s">
        <v>124</v>
      </c>
    </row>
    <row r="1023" spans="1:15" x14ac:dyDescent="0.3">
      <c r="A1023" s="31" t="s">
        <v>296</v>
      </c>
      <c r="B1023" s="31" t="s">
        <v>264</v>
      </c>
      <c r="C1023" s="31" t="s">
        <v>284</v>
      </c>
      <c r="D1023" s="4">
        <v>56.831000000000003</v>
      </c>
      <c r="E1023" s="2"/>
      <c r="F1023" s="2">
        <v>1.0948899999999999</v>
      </c>
      <c r="G1023" s="2">
        <v>0.33907700000000002</v>
      </c>
      <c r="H1023" s="2">
        <v>5.20688</v>
      </c>
      <c r="I1023" s="2">
        <v>9.7322000000000006E-2</v>
      </c>
      <c r="J1023" s="2">
        <v>9.7654000000000005E-2</v>
      </c>
      <c r="K1023" s="4">
        <v>35.467399999999998</v>
      </c>
      <c r="L1023" s="2">
        <v>0.261824</v>
      </c>
      <c r="M1023" s="2" t="s">
        <v>124</v>
      </c>
      <c r="N1023" s="2" t="s">
        <v>124</v>
      </c>
      <c r="O1023" s="2" t="s">
        <v>124</v>
      </c>
    </row>
    <row r="1024" spans="1:15" x14ac:dyDescent="0.3">
      <c r="A1024" s="31" t="s">
        <v>296</v>
      </c>
      <c r="B1024" s="31" t="s">
        <v>264</v>
      </c>
      <c r="C1024" s="31" t="s">
        <v>284</v>
      </c>
      <c r="D1024" s="4">
        <v>56.8307</v>
      </c>
      <c r="E1024" s="2"/>
      <c r="F1024" s="2">
        <v>1.13019</v>
      </c>
      <c r="G1024" s="2">
        <v>0.279443</v>
      </c>
      <c r="H1024" s="2">
        <v>5.2124899999999998</v>
      </c>
      <c r="I1024" s="2">
        <v>8.2946000000000006E-2</v>
      </c>
      <c r="J1024" s="2">
        <v>0.110669</v>
      </c>
      <c r="K1024" s="4">
        <v>35.523800000000001</v>
      </c>
      <c r="L1024" s="2">
        <v>0.275084</v>
      </c>
      <c r="M1024" s="2">
        <v>0.14593600000000001</v>
      </c>
      <c r="N1024" s="2" t="s">
        <v>124</v>
      </c>
      <c r="O1024" s="2" t="s">
        <v>124</v>
      </c>
    </row>
    <row r="1025" spans="1:15" x14ac:dyDescent="0.3">
      <c r="A1025" s="31" t="s">
        <v>296</v>
      </c>
      <c r="B1025" s="31" t="s">
        <v>264</v>
      </c>
      <c r="C1025" s="31" t="s">
        <v>284</v>
      </c>
      <c r="D1025" s="4">
        <v>56.969299999999997</v>
      </c>
      <c r="E1025" s="2">
        <v>2.4805000000000001E-2</v>
      </c>
      <c r="F1025" s="2">
        <v>1.0999099999999999</v>
      </c>
      <c r="G1025" s="2">
        <v>0.32737699999999997</v>
      </c>
      <c r="H1025" s="2">
        <v>5.1702199999999996</v>
      </c>
      <c r="I1025" s="2">
        <v>0.102386</v>
      </c>
      <c r="J1025" s="2">
        <v>0.114588</v>
      </c>
      <c r="K1025" s="4">
        <v>35.489899999999999</v>
      </c>
      <c r="L1025" s="2">
        <v>0.27756900000000001</v>
      </c>
      <c r="M1025" s="2" t="s">
        <v>124</v>
      </c>
      <c r="N1025" s="2" t="s">
        <v>124</v>
      </c>
      <c r="O1025" s="2" t="s">
        <v>124</v>
      </c>
    </row>
    <row r="1026" spans="1:15" x14ac:dyDescent="0.3">
      <c r="A1026" s="31" t="s">
        <v>296</v>
      </c>
      <c r="B1026" s="31" t="s">
        <v>264</v>
      </c>
      <c r="C1026" s="31" t="s">
        <v>284</v>
      </c>
      <c r="D1026" s="4">
        <v>56.851199999999999</v>
      </c>
      <c r="E1026" s="2"/>
      <c r="F1026" s="2">
        <v>1.1554899999999999</v>
      </c>
      <c r="G1026" s="2">
        <v>0.33266000000000001</v>
      </c>
      <c r="H1026" s="2">
        <v>5.1420500000000002</v>
      </c>
      <c r="I1026" s="2">
        <v>0.10859000000000001</v>
      </c>
      <c r="J1026" s="2">
        <v>0.10816099999999999</v>
      </c>
      <c r="K1026" s="4">
        <v>35.428800000000003</v>
      </c>
      <c r="L1026" s="2">
        <v>0.284715</v>
      </c>
      <c r="M1026" s="2" t="s">
        <v>124</v>
      </c>
      <c r="N1026" s="2" t="s">
        <v>124</v>
      </c>
      <c r="O1026" s="2" t="s">
        <v>124</v>
      </c>
    </row>
    <row r="1027" spans="1:15" x14ac:dyDescent="0.3">
      <c r="A1027" s="31" t="s">
        <v>296</v>
      </c>
      <c r="B1027" s="31" t="s">
        <v>264</v>
      </c>
      <c r="C1027" s="31" t="s">
        <v>284</v>
      </c>
      <c r="D1027" s="4">
        <v>56.872300000000003</v>
      </c>
      <c r="E1027" s="2"/>
      <c r="F1027" s="2">
        <v>1.2280599999999999</v>
      </c>
      <c r="G1027" s="2">
        <v>0.35667599999999999</v>
      </c>
      <c r="H1027" s="2">
        <v>5.2202700000000002</v>
      </c>
      <c r="I1027" s="2">
        <v>0.111168</v>
      </c>
      <c r="J1027" s="2">
        <v>0.122487</v>
      </c>
      <c r="K1027" s="4">
        <v>35.516399999999997</v>
      </c>
      <c r="L1027" s="2">
        <v>0.267623</v>
      </c>
      <c r="M1027" s="2" t="s">
        <v>124</v>
      </c>
      <c r="N1027" s="2">
        <v>2.1441000000000002E-2</v>
      </c>
      <c r="O1027" s="2" t="s">
        <v>124</v>
      </c>
    </row>
    <row r="1028" spans="1:15" x14ac:dyDescent="0.3">
      <c r="A1028" s="31" t="s">
        <v>296</v>
      </c>
      <c r="B1028" s="31" t="s">
        <v>264</v>
      </c>
      <c r="C1028" s="31" t="s">
        <v>284</v>
      </c>
      <c r="D1028" s="4">
        <v>56.737099999999998</v>
      </c>
      <c r="E1028" s="2"/>
      <c r="F1028" s="2">
        <v>1.19967</v>
      </c>
      <c r="G1028" s="2">
        <v>0.33757599999999999</v>
      </c>
      <c r="H1028" s="2">
        <v>5.1772499999999999</v>
      </c>
      <c r="I1028" s="2">
        <v>9.0898000000000007E-2</v>
      </c>
      <c r="J1028" s="2">
        <v>0.128273</v>
      </c>
      <c r="K1028" s="4">
        <v>35.5319</v>
      </c>
      <c r="L1028" s="2">
        <v>0.29892299999999999</v>
      </c>
      <c r="M1028" s="2" t="s">
        <v>124</v>
      </c>
      <c r="N1028" s="2">
        <v>2.2678E-2</v>
      </c>
      <c r="O1028" s="2" t="s">
        <v>124</v>
      </c>
    </row>
    <row r="1029" spans="1:15" x14ac:dyDescent="0.3">
      <c r="A1029" s="31" t="s">
        <v>296</v>
      </c>
      <c r="B1029" s="31" t="s">
        <v>264</v>
      </c>
      <c r="C1029" s="31" t="s">
        <v>284</v>
      </c>
      <c r="D1029" s="4">
        <v>56.7102</v>
      </c>
      <c r="E1029" s="2"/>
      <c r="F1029" s="2">
        <v>1.17309</v>
      </c>
      <c r="G1029" s="2">
        <v>0.31634600000000002</v>
      </c>
      <c r="H1029" s="2">
        <v>5.2030599999999998</v>
      </c>
      <c r="I1029" s="2">
        <v>9.1044E-2</v>
      </c>
      <c r="J1029" s="2">
        <v>0.112762</v>
      </c>
      <c r="K1029" s="4">
        <v>35.437899999999999</v>
      </c>
      <c r="L1029" s="2">
        <v>0.28502499999999997</v>
      </c>
      <c r="M1029" s="2" t="s">
        <v>124</v>
      </c>
      <c r="N1029" s="2" t="s">
        <v>124</v>
      </c>
      <c r="O1029" s="2" t="s">
        <v>124</v>
      </c>
    </row>
    <row r="1030" spans="1:15" x14ac:dyDescent="0.3">
      <c r="A1030" s="31" t="s">
        <v>296</v>
      </c>
      <c r="B1030" s="31" t="s">
        <v>264</v>
      </c>
      <c r="C1030" s="31" t="s">
        <v>284</v>
      </c>
      <c r="D1030" s="4">
        <v>57.354900000000001</v>
      </c>
      <c r="E1030" s="2"/>
      <c r="F1030" s="2">
        <v>1.2761800000000001</v>
      </c>
      <c r="G1030" s="2">
        <v>0.41738500000000001</v>
      </c>
      <c r="H1030" s="2">
        <v>4.8244600000000002</v>
      </c>
      <c r="I1030" s="2">
        <v>8.5163000000000003E-2</v>
      </c>
      <c r="J1030" s="2">
        <v>0.115942</v>
      </c>
      <c r="K1030" s="4">
        <v>33.279699999999998</v>
      </c>
      <c r="L1030" s="2">
        <v>2.7637299999999998</v>
      </c>
      <c r="M1030" s="2" t="s">
        <v>124</v>
      </c>
      <c r="N1030" s="2">
        <v>0.135598</v>
      </c>
      <c r="O1030" s="2" t="s">
        <v>124</v>
      </c>
    </row>
    <row r="1031" spans="1:15" x14ac:dyDescent="0.3">
      <c r="A1031" s="31" t="s">
        <v>296</v>
      </c>
      <c r="B1031" s="31" t="s">
        <v>264</v>
      </c>
      <c r="C1031" s="31" t="s">
        <v>284</v>
      </c>
      <c r="D1031" s="4">
        <v>56.868299999999998</v>
      </c>
      <c r="E1031" s="2"/>
      <c r="F1031" s="2">
        <v>1.11615</v>
      </c>
      <c r="G1031" s="2">
        <v>0.30106100000000002</v>
      </c>
      <c r="H1031" s="2">
        <v>5.1626599999999998</v>
      </c>
      <c r="I1031" s="2">
        <v>9.3352000000000004E-2</v>
      </c>
      <c r="J1031" s="2">
        <v>0.105055</v>
      </c>
      <c r="K1031" s="4">
        <v>35.576799999999999</v>
      </c>
      <c r="L1031" s="2">
        <v>0.27312599999999998</v>
      </c>
      <c r="M1031" s="2" t="s">
        <v>124</v>
      </c>
      <c r="N1031" s="2" t="s">
        <v>124</v>
      </c>
      <c r="O1031" s="2" t="s">
        <v>124</v>
      </c>
    </row>
    <row r="1032" spans="1:15" x14ac:dyDescent="0.3">
      <c r="A1032" s="31" t="s">
        <v>296</v>
      </c>
      <c r="B1032" s="31" t="s">
        <v>264</v>
      </c>
      <c r="C1032" s="31" t="s">
        <v>284</v>
      </c>
      <c r="D1032" s="4">
        <v>56.875700000000002</v>
      </c>
      <c r="E1032" s="2"/>
      <c r="F1032" s="2">
        <v>1.0877699999999999</v>
      </c>
      <c r="G1032" s="2">
        <v>0.26173299999999999</v>
      </c>
      <c r="H1032" s="2">
        <v>5.1773199999999999</v>
      </c>
      <c r="I1032" s="2">
        <v>0.10557800000000001</v>
      </c>
      <c r="J1032" s="2">
        <v>0.120146</v>
      </c>
      <c r="K1032" s="4">
        <v>35.6235</v>
      </c>
      <c r="L1032" s="2">
        <v>0.26926600000000001</v>
      </c>
      <c r="M1032" s="2" t="s">
        <v>124</v>
      </c>
      <c r="N1032" s="2" t="s">
        <v>124</v>
      </c>
      <c r="O1032" s="2" t="s">
        <v>124</v>
      </c>
    </row>
    <row r="1033" spans="1:15" x14ac:dyDescent="0.3">
      <c r="A1033" s="31" t="s">
        <v>296</v>
      </c>
      <c r="B1033" s="31" t="s">
        <v>264</v>
      </c>
      <c r="C1033" s="31" t="s">
        <v>284</v>
      </c>
      <c r="D1033" s="4">
        <v>56.895200000000003</v>
      </c>
      <c r="E1033" s="2"/>
      <c r="F1033" s="2">
        <v>1.04013</v>
      </c>
      <c r="G1033" s="2">
        <v>0.27863300000000002</v>
      </c>
      <c r="H1033" s="2">
        <v>5.2104400000000002</v>
      </c>
      <c r="I1033" s="2">
        <v>9.9260000000000001E-2</v>
      </c>
      <c r="J1033" s="2">
        <v>0.10063999999999999</v>
      </c>
      <c r="K1033" s="4">
        <v>35.616500000000002</v>
      </c>
      <c r="L1033" s="2">
        <v>0.27627699999999999</v>
      </c>
      <c r="M1033" s="2" t="s">
        <v>124</v>
      </c>
      <c r="N1033" s="2">
        <v>2.1576000000000001E-2</v>
      </c>
      <c r="O1033" s="2" t="s">
        <v>124</v>
      </c>
    </row>
    <row r="1034" spans="1:15" x14ac:dyDescent="0.3">
      <c r="A1034" s="31" t="s">
        <v>296</v>
      </c>
      <c r="B1034" s="31" t="s">
        <v>264</v>
      </c>
      <c r="C1034" s="31" t="s">
        <v>284</v>
      </c>
      <c r="D1034" s="4">
        <v>56.947000000000003</v>
      </c>
      <c r="E1034" s="2">
        <v>2.5852E-2</v>
      </c>
      <c r="F1034" s="2">
        <v>1.02264</v>
      </c>
      <c r="G1034" s="2">
        <v>0.29580699999999999</v>
      </c>
      <c r="H1034" s="2">
        <v>5.1722599999999996</v>
      </c>
      <c r="I1034" s="2">
        <v>9.1782000000000002E-2</v>
      </c>
      <c r="J1034" s="2">
        <v>0.101605</v>
      </c>
      <c r="K1034" s="4">
        <v>35.537500000000001</v>
      </c>
      <c r="L1034" s="2">
        <v>0.27753800000000001</v>
      </c>
      <c r="M1034" s="2" t="s">
        <v>124</v>
      </c>
      <c r="N1034" s="2">
        <v>2.0878000000000001E-2</v>
      </c>
      <c r="O1034" s="2" t="s">
        <v>124</v>
      </c>
    </row>
    <row r="1035" spans="1:15" x14ac:dyDescent="0.3">
      <c r="A1035" s="31" t="s">
        <v>296</v>
      </c>
      <c r="B1035" s="31" t="s">
        <v>264</v>
      </c>
      <c r="C1035" s="31" t="s">
        <v>284</v>
      </c>
      <c r="D1035" s="4">
        <v>56.892299999999999</v>
      </c>
      <c r="E1035" s="2"/>
      <c r="F1035" s="2">
        <v>1.0472900000000001</v>
      </c>
      <c r="G1035" s="2">
        <v>0.28113900000000003</v>
      </c>
      <c r="H1035" s="2">
        <v>5.1626700000000003</v>
      </c>
      <c r="I1035" s="2">
        <v>0.10186000000000001</v>
      </c>
      <c r="J1035" s="2">
        <v>0.103075</v>
      </c>
      <c r="K1035" s="4">
        <v>35.5976</v>
      </c>
      <c r="L1035" s="2">
        <v>0.26872099999999999</v>
      </c>
      <c r="M1035" s="2" t="s">
        <v>124</v>
      </c>
      <c r="N1035" s="2" t="s">
        <v>124</v>
      </c>
      <c r="O1035" s="2" t="s">
        <v>124</v>
      </c>
    </row>
    <row r="1036" spans="1:15" x14ac:dyDescent="0.3">
      <c r="A1036" s="31" t="s">
        <v>297</v>
      </c>
      <c r="B1036" s="31" t="s">
        <v>264</v>
      </c>
      <c r="C1036" s="31" t="s">
        <v>298</v>
      </c>
      <c r="D1036" s="4">
        <v>56.790500000000002</v>
      </c>
      <c r="E1036" s="2">
        <v>2.3525000000000001E-2</v>
      </c>
      <c r="F1036" s="2">
        <v>1.0328999999999999</v>
      </c>
      <c r="G1036" s="2">
        <v>0.35875499999999999</v>
      </c>
      <c r="H1036" s="2">
        <v>5.2575799999999999</v>
      </c>
      <c r="I1036" s="2">
        <v>9.9088999999999997E-2</v>
      </c>
      <c r="J1036" s="2">
        <v>0.11639099999999999</v>
      </c>
      <c r="K1036" s="4">
        <v>35.2455</v>
      </c>
      <c r="L1036" s="2">
        <v>0.45320199999999999</v>
      </c>
      <c r="M1036" s="2" t="s">
        <v>124</v>
      </c>
      <c r="N1036" s="2">
        <v>4.3674999999999999E-2</v>
      </c>
      <c r="O1036" s="2" t="s">
        <v>124</v>
      </c>
    </row>
    <row r="1037" spans="1:15" x14ac:dyDescent="0.3">
      <c r="A1037" s="31" t="s">
        <v>297</v>
      </c>
      <c r="B1037" s="31" t="s">
        <v>264</v>
      </c>
      <c r="C1037" s="31" t="s">
        <v>298</v>
      </c>
      <c r="D1037" s="4">
        <v>56.850499999999997</v>
      </c>
      <c r="E1037" s="2"/>
      <c r="F1037" s="2">
        <v>0.97913700000000004</v>
      </c>
      <c r="G1037" s="2">
        <v>0.31706299999999998</v>
      </c>
      <c r="H1037" s="2">
        <v>5.22227</v>
      </c>
      <c r="I1037" s="2">
        <v>0.121406</v>
      </c>
      <c r="J1037" s="2">
        <v>0.112096</v>
      </c>
      <c r="K1037" s="4">
        <v>35.346699999999998</v>
      </c>
      <c r="L1037" s="2">
        <v>0.43255100000000002</v>
      </c>
      <c r="M1037" s="2" t="s">
        <v>124</v>
      </c>
      <c r="N1037" s="2">
        <v>3.6249999999999998E-2</v>
      </c>
      <c r="O1037" s="2" t="s">
        <v>124</v>
      </c>
    </row>
    <row r="1038" spans="1:15" x14ac:dyDescent="0.3">
      <c r="A1038" s="31" t="s">
        <v>297</v>
      </c>
      <c r="B1038" s="31" t="s">
        <v>264</v>
      </c>
      <c r="C1038" s="31" t="s">
        <v>298</v>
      </c>
      <c r="D1038" s="4">
        <v>56.8782</v>
      </c>
      <c r="E1038" s="2"/>
      <c r="F1038" s="2">
        <v>1.0040199999999999</v>
      </c>
      <c r="G1038" s="2">
        <v>0.32017099999999998</v>
      </c>
      <c r="H1038" s="2">
        <v>5.2449000000000003</v>
      </c>
      <c r="I1038" s="2">
        <v>0.12010800000000001</v>
      </c>
      <c r="J1038" s="2">
        <v>0.11540499999999999</v>
      </c>
      <c r="K1038" s="4">
        <v>35.394500000000001</v>
      </c>
      <c r="L1038" s="2">
        <v>0.439807</v>
      </c>
      <c r="M1038" s="2" t="s">
        <v>124</v>
      </c>
      <c r="N1038" s="2">
        <v>4.5318999999999998E-2</v>
      </c>
      <c r="O1038" s="2" t="s">
        <v>124</v>
      </c>
    </row>
    <row r="1039" spans="1:15" x14ac:dyDescent="0.3">
      <c r="A1039" s="31" t="s">
        <v>297</v>
      </c>
      <c r="B1039" s="31" t="s">
        <v>264</v>
      </c>
      <c r="C1039" s="31" t="s">
        <v>298</v>
      </c>
      <c r="D1039" s="4">
        <v>56.810899999999997</v>
      </c>
      <c r="E1039" s="2"/>
      <c r="F1039" s="2">
        <v>1.04036</v>
      </c>
      <c r="G1039" s="2">
        <v>0.36041299999999998</v>
      </c>
      <c r="H1039" s="2">
        <v>5.2310100000000004</v>
      </c>
      <c r="I1039" s="2">
        <v>0.119089</v>
      </c>
      <c r="J1039" s="2">
        <v>0.112021</v>
      </c>
      <c r="K1039" s="4">
        <v>35.424199999999999</v>
      </c>
      <c r="L1039" s="2">
        <v>0.46937600000000002</v>
      </c>
      <c r="M1039" s="2" t="s">
        <v>124</v>
      </c>
      <c r="N1039" s="2">
        <v>5.6991E-2</v>
      </c>
      <c r="O1039" s="2" t="s">
        <v>124</v>
      </c>
    </row>
    <row r="1040" spans="1:15" x14ac:dyDescent="0.3">
      <c r="A1040" s="31" t="s">
        <v>297</v>
      </c>
      <c r="B1040" s="31" t="s">
        <v>264</v>
      </c>
      <c r="C1040" s="31" t="s">
        <v>298</v>
      </c>
      <c r="D1040" s="4">
        <v>56.736800000000002</v>
      </c>
      <c r="E1040" s="2"/>
      <c r="F1040" s="2">
        <v>1.04115</v>
      </c>
      <c r="G1040" s="2">
        <v>0.33662900000000001</v>
      </c>
      <c r="H1040" s="2">
        <v>5.2224500000000003</v>
      </c>
      <c r="I1040" s="2">
        <v>0.10660500000000001</v>
      </c>
      <c r="J1040" s="2">
        <v>0.117392</v>
      </c>
      <c r="K1040" s="4">
        <v>35.308399999999999</v>
      </c>
      <c r="L1040" s="2">
        <v>0.46048499999999998</v>
      </c>
      <c r="M1040" s="2" t="s">
        <v>124</v>
      </c>
      <c r="N1040" s="2">
        <v>5.5607999999999998E-2</v>
      </c>
      <c r="O1040" s="2" t="s">
        <v>124</v>
      </c>
    </row>
    <row r="1041" spans="1:15" x14ac:dyDescent="0.3">
      <c r="A1041" s="31" t="s">
        <v>297</v>
      </c>
      <c r="B1041" s="31" t="s">
        <v>264</v>
      </c>
      <c r="C1041" s="31" t="s">
        <v>298</v>
      </c>
      <c r="D1041" s="4">
        <v>56.760899999999999</v>
      </c>
      <c r="E1041" s="2"/>
      <c r="F1041" s="2">
        <v>0.97871200000000003</v>
      </c>
      <c r="G1041" s="2">
        <v>0.33261800000000002</v>
      </c>
      <c r="H1041" s="2">
        <v>5.2094399999999998</v>
      </c>
      <c r="I1041" s="2">
        <v>9.4505000000000006E-2</v>
      </c>
      <c r="J1041" s="2">
        <v>9.9123000000000003E-2</v>
      </c>
      <c r="K1041" s="4">
        <v>35.378</v>
      </c>
      <c r="L1041" s="2">
        <v>0.44146200000000002</v>
      </c>
      <c r="M1041" s="2" t="s">
        <v>124</v>
      </c>
      <c r="N1041" s="2">
        <v>3.8242999999999999E-2</v>
      </c>
      <c r="O1041" s="2" t="s">
        <v>124</v>
      </c>
    </row>
    <row r="1042" spans="1:15" x14ac:dyDescent="0.3">
      <c r="A1042" s="31" t="s">
        <v>297</v>
      </c>
      <c r="B1042" s="31" t="s">
        <v>264</v>
      </c>
      <c r="C1042" s="31" t="s">
        <v>298</v>
      </c>
      <c r="D1042" s="4">
        <v>56.813600000000001</v>
      </c>
      <c r="E1042" s="2">
        <v>2.3574999999999999E-2</v>
      </c>
      <c r="F1042" s="2">
        <v>0.86484799999999995</v>
      </c>
      <c r="G1042" s="2">
        <v>0.31551299999999999</v>
      </c>
      <c r="H1042" s="2">
        <v>5.1956300000000004</v>
      </c>
      <c r="I1042" s="2">
        <v>0.104295</v>
      </c>
      <c r="J1042" s="2">
        <v>0.111315</v>
      </c>
      <c r="K1042" s="4">
        <v>35.442</v>
      </c>
      <c r="L1042" s="2">
        <v>0.44859199999999999</v>
      </c>
      <c r="M1042" s="2" t="s">
        <v>124</v>
      </c>
      <c r="N1042" s="2">
        <v>3.0068000000000001E-2</v>
      </c>
      <c r="O1042" s="2" t="s">
        <v>124</v>
      </c>
    </row>
    <row r="1043" spans="1:15" x14ac:dyDescent="0.3">
      <c r="A1043" s="31" t="s">
        <v>297</v>
      </c>
      <c r="B1043" s="31" t="s">
        <v>264</v>
      </c>
      <c r="C1043" s="31" t="s">
        <v>298</v>
      </c>
      <c r="D1043" s="4">
        <v>56.904000000000003</v>
      </c>
      <c r="E1043" s="2"/>
      <c r="F1043" s="2">
        <v>0.95604999999999996</v>
      </c>
      <c r="G1043" s="2">
        <v>0.29553200000000002</v>
      </c>
      <c r="H1043" s="2">
        <v>5.2068000000000003</v>
      </c>
      <c r="I1043" s="2">
        <v>0.107029</v>
      </c>
      <c r="J1043" s="2">
        <v>0.10395600000000001</v>
      </c>
      <c r="K1043" s="4">
        <v>35.339100000000002</v>
      </c>
      <c r="L1043" s="2">
        <v>0.45521899999999998</v>
      </c>
      <c r="M1043" s="2" t="s">
        <v>124</v>
      </c>
      <c r="N1043" s="2">
        <v>4.2809E-2</v>
      </c>
      <c r="O1043" s="2" t="s">
        <v>124</v>
      </c>
    </row>
    <row r="1044" spans="1:15" x14ac:dyDescent="0.3">
      <c r="A1044" s="31" t="s">
        <v>297</v>
      </c>
      <c r="B1044" s="31" t="s">
        <v>264</v>
      </c>
      <c r="C1044" s="31" t="s">
        <v>298</v>
      </c>
      <c r="D1044" s="4">
        <v>56.898600000000002</v>
      </c>
      <c r="E1044" s="2"/>
      <c r="F1044" s="2">
        <v>0.94423999999999997</v>
      </c>
      <c r="G1044" s="2">
        <v>0.30499100000000001</v>
      </c>
      <c r="H1044" s="2">
        <v>5.2276800000000003</v>
      </c>
      <c r="I1044" s="2">
        <v>9.1366000000000003E-2</v>
      </c>
      <c r="J1044" s="2">
        <v>0.105334</v>
      </c>
      <c r="K1044" s="4">
        <v>35.493400000000001</v>
      </c>
      <c r="L1044" s="2">
        <v>0.48294100000000001</v>
      </c>
      <c r="M1044" s="2" t="s">
        <v>124</v>
      </c>
      <c r="N1044" s="2">
        <v>5.2977999999999997E-2</v>
      </c>
      <c r="O1044" s="2" t="s">
        <v>124</v>
      </c>
    </row>
    <row r="1045" spans="1:15" x14ac:dyDescent="0.3">
      <c r="A1045" s="31" t="s">
        <v>297</v>
      </c>
      <c r="B1045" s="31" t="s">
        <v>264</v>
      </c>
      <c r="C1045" s="31" t="s">
        <v>298</v>
      </c>
      <c r="D1045" s="4">
        <v>56.701000000000001</v>
      </c>
      <c r="E1045" s="2"/>
      <c r="F1045" s="2">
        <v>1.0417700000000001</v>
      </c>
      <c r="G1045" s="2">
        <v>0.340003</v>
      </c>
      <c r="H1045" s="2">
        <v>5.1699200000000003</v>
      </c>
      <c r="I1045" s="2">
        <v>0.11552900000000001</v>
      </c>
      <c r="J1045" s="2">
        <v>0.10833</v>
      </c>
      <c r="K1045" s="4">
        <v>35.167299999999997</v>
      </c>
      <c r="L1045" s="2">
        <v>0.46895399999999998</v>
      </c>
      <c r="M1045" s="2" t="s">
        <v>124</v>
      </c>
      <c r="N1045" s="2">
        <v>7.5801999999999994E-2</v>
      </c>
      <c r="O1045" s="2" t="s">
        <v>124</v>
      </c>
    </row>
    <row r="1046" spans="1:15" x14ac:dyDescent="0.3">
      <c r="A1046" s="31" t="s">
        <v>297</v>
      </c>
      <c r="B1046" s="31" t="s">
        <v>264</v>
      </c>
      <c r="C1046" s="31" t="s">
        <v>298</v>
      </c>
      <c r="D1046" s="4">
        <v>57.072499999999998</v>
      </c>
      <c r="E1046" s="2"/>
      <c r="F1046" s="2">
        <v>0.84870900000000005</v>
      </c>
      <c r="G1046" s="2">
        <v>0.30166300000000001</v>
      </c>
      <c r="H1046" s="2">
        <v>5.19</v>
      </c>
      <c r="I1046" s="2">
        <v>0.114805</v>
      </c>
      <c r="J1046" s="2">
        <v>0.116019</v>
      </c>
      <c r="K1046" s="4">
        <v>35.548699999999997</v>
      </c>
      <c r="L1046" s="2">
        <v>0.43584099999999998</v>
      </c>
      <c r="M1046" s="2" t="s">
        <v>124</v>
      </c>
      <c r="N1046" s="2">
        <v>4.7716000000000001E-2</v>
      </c>
      <c r="O1046" s="2" t="s">
        <v>124</v>
      </c>
    </row>
    <row r="1047" spans="1:15" x14ac:dyDescent="0.3">
      <c r="A1047" s="31" t="s">
        <v>297</v>
      </c>
      <c r="B1047" s="31" t="s">
        <v>264</v>
      </c>
      <c r="C1047" s="31" t="s">
        <v>298</v>
      </c>
      <c r="D1047" s="4">
        <v>56.908799999999999</v>
      </c>
      <c r="E1047" s="2"/>
      <c r="F1047" s="2">
        <v>0.83943299999999998</v>
      </c>
      <c r="G1047" s="2">
        <v>0.28762500000000002</v>
      </c>
      <c r="H1047" s="2">
        <v>5.2470400000000001</v>
      </c>
      <c r="I1047" s="2">
        <v>0.107927</v>
      </c>
      <c r="J1047" s="2">
        <v>9.8894999999999997E-2</v>
      </c>
      <c r="K1047" s="4">
        <v>35.489600000000003</v>
      </c>
      <c r="L1047" s="2">
        <v>0.43941200000000002</v>
      </c>
      <c r="M1047" s="2" t="s">
        <v>124</v>
      </c>
      <c r="N1047" s="2">
        <v>4.6869000000000001E-2</v>
      </c>
      <c r="O1047" s="2" t="s">
        <v>124</v>
      </c>
    </row>
    <row r="1048" spans="1:15" x14ac:dyDescent="0.3">
      <c r="A1048" s="31" t="s">
        <v>297</v>
      </c>
      <c r="B1048" s="31" t="s">
        <v>264</v>
      </c>
      <c r="C1048" s="31" t="s">
        <v>298</v>
      </c>
      <c r="D1048" s="4">
        <v>56.973599999999998</v>
      </c>
      <c r="E1048" s="2">
        <v>2.0523E-2</v>
      </c>
      <c r="F1048" s="2">
        <v>0.86221700000000001</v>
      </c>
      <c r="G1048" s="2">
        <v>0.31524999999999997</v>
      </c>
      <c r="H1048" s="2">
        <v>5.2195900000000002</v>
      </c>
      <c r="I1048" s="2">
        <v>0.10387</v>
      </c>
      <c r="J1048" s="2">
        <v>0.111031</v>
      </c>
      <c r="K1048" s="4">
        <v>35.524900000000002</v>
      </c>
      <c r="L1048" s="2">
        <v>0.45239600000000002</v>
      </c>
      <c r="M1048" s="2" t="s">
        <v>124</v>
      </c>
      <c r="N1048" s="2">
        <v>3.5915999999999997E-2</v>
      </c>
      <c r="O1048" s="2" t="s">
        <v>124</v>
      </c>
    </row>
    <row r="1049" spans="1:15" x14ac:dyDescent="0.3">
      <c r="A1049" s="31" t="s">
        <v>297</v>
      </c>
      <c r="B1049" s="31" t="s">
        <v>264</v>
      </c>
      <c r="C1049" s="31" t="s">
        <v>298</v>
      </c>
      <c r="D1049" s="4">
        <v>57.018000000000001</v>
      </c>
      <c r="E1049" s="2"/>
      <c r="F1049" s="2">
        <v>0.99720299999999995</v>
      </c>
      <c r="G1049" s="2">
        <v>0.28833199999999998</v>
      </c>
      <c r="H1049" s="2">
        <v>5.2658100000000001</v>
      </c>
      <c r="I1049" s="2">
        <v>0.110654</v>
      </c>
      <c r="J1049" s="2">
        <v>0.111981</v>
      </c>
      <c r="K1049" s="4">
        <v>35.453699999999998</v>
      </c>
      <c r="L1049" s="2">
        <v>0.46057999999999999</v>
      </c>
      <c r="M1049" s="2" t="s">
        <v>124</v>
      </c>
      <c r="N1049" s="2">
        <v>3.8175000000000001E-2</v>
      </c>
      <c r="O1049" s="2" t="s">
        <v>124</v>
      </c>
    </row>
    <row r="1050" spans="1:15" x14ac:dyDescent="0.3">
      <c r="A1050" s="31" t="s">
        <v>297</v>
      </c>
      <c r="B1050" s="31" t="s">
        <v>264</v>
      </c>
      <c r="C1050" s="31" t="s">
        <v>298</v>
      </c>
      <c r="D1050" s="4">
        <v>56.926400000000001</v>
      </c>
      <c r="E1050" s="2"/>
      <c r="F1050" s="2">
        <v>0.98968500000000004</v>
      </c>
      <c r="G1050" s="2">
        <v>0.30774200000000002</v>
      </c>
      <c r="H1050" s="2">
        <v>5.2147500000000004</v>
      </c>
      <c r="I1050" s="2">
        <v>0.109662</v>
      </c>
      <c r="J1050" s="2">
        <v>0.122294</v>
      </c>
      <c r="K1050" s="4">
        <v>35.426699999999997</v>
      </c>
      <c r="L1050" s="2">
        <v>0.45103599999999999</v>
      </c>
      <c r="M1050" s="2" t="s">
        <v>124</v>
      </c>
      <c r="N1050" s="2">
        <v>3.5374000000000003E-2</v>
      </c>
      <c r="O1050" s="2" t="s">
        <v>124</v>
      </c>
    </row>
    <row r="1051" spans="1:15" x14ac:dyDescent="0.3">
      <c r="A1051" s="31" t="s">
        <v>297</v>
      </c>
      <c r="B1051" s="31" t="s">
        <v>264</v>
      </c>
      <c r="C1051" s="31" t="s">
        <v>298</v>
      </c>
      <c r="D1051" s="4">
        <v>56.712800000000001</v>
      </c>
      <c r="E1051" s="2"/>
      <c r="F1051" s="2">
        <v>0.95314299999999996</v>
      </c>
      <c r="G1051" s="2">
        <v>0.30283599999999999</v>
      </c>
      <c r="H1051" s="2">
        <v>5.2239699999999996</v>
      </c>
      <c r="I1051" s="2">
        <v>0.10477499999999999</v>
      </c>
      <c r="J1051" s="2">
        <v>0.11262</v>
      </c>
      <c r="K1051" s="4">
        <v>35.340600000000002</v>
      </c>
      <c r="L1051" s="2">
        <v>0.48151300000000002</v>
      </c>
      <c r="M1051" s="2" t="s">
        <v>124</v>
      </c>
      <c r="N1051" s="2">
        <v>5.4945000000000001E-2</v>
      </c>
      <c r="O1051" s="2" t="s">
        <v>124</v>
      </c>
    </row>
    <row r="1052" spans="1:15" x14ac:dyDescent="0.3">
      <c r="A1052" s="31" t="s">
        <v>297</v>
      </c>
      <c r="B1052" s="31" t="s">
        <v>264</v>
      </c>
      <c r="C1052" s="31" t="s">
        <v>298</v>
      </c>
      <c r="D1052" s="4">
        <v>56.915199999999999</v>
      </c>
      <c r="E1052" s="2"/>
      <c r="F1052" s="2">
        <v>0.92869699999999999</v>
      </c>
      <c r="G1052" s="2">
        <v>0.30488199999999999</v>
      </c>
      <c r="H1052" s="2">
        <v>5.2443900000000001</v>
      </c>
      <c r="I1052" s="2">
        <v>9.9718000000000001E-2</v>
      </c>
      <c r="J1052" s="2">
        <v>0.119229</v>
      </c>
      <c r="K1052" s="4">
        <v>35.528799999999997</v>
      </c>
      <c r="L1052" s="2">
        <v>0.436863</v>
      </c>
      <c r="M1052" s="2" t="s">
        <v>124</v>
      </c>
      <c r="N1052" s="2">
        <v>4.7030000000000002E-2</v>
      </c>
      <c r="O1052" s="2" t="s">
        <v>124</v>
      </c>
    </row>
    <row r="1053" spans="1:15" x14ac:dyDescent="0.3">
      <c r="A1053" s="31" t="s">
        <v>297</v>
      </c>
      <c r="B1053" s="31" t="s">
        <v>264</v>
      </c>
      <c r="C1053" s="31" t="s">
        <v>298</v>
      </c>
      <c r="D1053" s="4">
        <v>57.041800000000002</v>
      </c>
      <c r="E1053" s="2"/>
      <c r="F1053" s="2">
        <v>0.82608599999999999</v>
      </c>
      <c r="G1053" s="2">
        <v>0.31377899999999997</v>
      </c>
      <c r="H1053" s="2">
        <v>5.1693899999999999</v>
      </c>
      <c r="I1053" s="2">
        <v>0.12535199999999999</v>
      </c>
      <c r="J1053" s="2">
        <v>0.125583</v>
      </c>
      <c r="K1053" s="4">
        <v>35.538400000000003</v>
      </c>
      <c r="L1053" s="2">
        <v>0.43028899999999998</v>
      </c>
      <c r="M1053" s="2" t="s">
        <v>124</v>
      </c>
      <c r="N1053" s="2">
        <v>5.7241E-2</v>
      </c>
      <c r="O1053" s="2" t="s">
        <v>124</v>
      </c>
    </row>
    <row r="1054" spans="1:15" x14ac:dyDescent="0.3">
      <c r="A1054" s="31" t="s">
        <v>297</v>
      </c>
      <c r="B1054" s="31" t="s">
        <v>264</v>
      </c>
      <c r="C1054" s="31" t="s">
        <v>298</v>
      </c>
      <c r="D1054" s="4">
        <v>56.910800000000002</v>
      </c>
      <c r="E1054" s="2"/>
      <c r="F1054" s="2">
        <v>0.91883300000000001</v>
      </c>
      <c r="G1054" s="2">
        <v>0.32878099999999999</v>
      </c>
      <c r="H1054" s="2">
        <v>5.1947299999999998</v>
      </c>
      <c r="I1054" s="2">
        <v>0.12792999999999999</v>
      </c>
      <c r="J1054" s="2">
        <v>0.11286499999999999</v>
      </c>
      <c r="K1054" s="4">
        <v>35.390999999999998</v>
      </c>
      <c r="L1054" s="2">
        <v>0.42475299999999999</v>
      </c>
      <c r="M1054" s="2" t="s">
        <v>124</v>
      </c>
      <c r="N1054" s="2">
        <v>4.5546000000000003E-2</v>
      </c>
      <c r="O1054" s="2" t="s">
        <v>124</v>
      </c>
    </row>
    <row r="1055" spans="1:15" x14ac:dyDescent="0.3">
      <c r="A1055" s="31" t="s">
        <v>297</v>
      </c>
      <c r="B1055" s="31" t="s">
        <v>264</v>
      </c>
      <c r="C1055" s="31" t="s">
        <v>298</v>
      </c>
      <c r="D1055" s="4">
        <v>57.006599999999999</v>
      </c>
      <c r="E1055" s="2"/>
      <c r="F1055" s="2">
        <v>0.83394900000000005</v>
      </c>
      <c r="G1055" s="2">
        <v>0.31534600000000002</v>
      </c>
      <c r="H1055" s="2">
        <v>5.2324400000000004</v>
      </c>
      <c r="I1055" s="2">
        <v>0.10594000000000001</v>
      </c>
      <c r="J1055" s="2">
        <v>0.115756</v>
      </c>
      <c r="K1055" s="4">
        <v>35.5184</v>
      </c>
      <c r="L1055" s="2">
        <v>0.434394</v>
      </c>
      <c r="M1055" s="2" t="s">
        <v>124</v>
      </c>
      <c r="N1055" s="2">
        <v>3.3841000000000003E-2</v>
      </c>
      <c r="O1055" s="2" t="s">
        <v>124</v>
      </c>
    </row>
    <row r="1056" spans="1:15" x14ac:dyDescent="0.3">
      <c r="A1056" s="31" t="s">
        <v>299</v>
      </c>
      <c r="B1056" s="31" t="s">
        <v>264</v>
      </c>
      <c r="C1056" s="31" t="s">
        <v>293</v>
      </c>
      <c r="D1056" s="4">
        <v>57.275100000000002</v>
      </c>
      <c r="E1056" s="2"/>
      <c r="F1056" s="2">
        <v>0.92927599999999999</v>
      </c>
      <c r="G1056" s="2">
        <v>0.33885700000000002</v>
      </c>
      <c r="H1056" s="2">
        <v>4.1598499999999996</v>
      </c>
      <c r="I1056" s="2">
        <v>0.101243</v>
      </c>
      <c r="J1056" s="2">
        <v>9.1738E-2</v>
      </c>
      <c r="K1056" s="4">
        <v>36.369900000000001</v>
      </c>
      <c r="L1056" s="2">
        <v>0.35195399999999999</v>
      </c>
      <c r="M1056" s="2" t="s">
        <v>124</v>
      </c>
      <c r="N1056" s="2">
        <v>3.7790999999999998E-2</v>
      </c>
      <c r="O1056" s="2" t="s">
        <v>124</v>
      </c>
    </row>
    <row r="1057" spans="1:15" x14ac:dyDescent="0.3">
      <c r="A1057" s="31" t="s">
        <v>299</v>
      </c>
      <c r="B1057" s="31" t="s">
        <v>264</v>
      </c>
      <c r="C1057" s="31" t="s">
        <v>293</v>
      </c>
      <c r="D1057" s="4">
        <v>57.490200000000002</v>
      </c>
      <c r="E1057" s="2"/>
      <c r="F1057" s="2">
        <v>0.93299799999999999</v>
      </c>
      <c r="G1057" s="2">
        <v>0.32638299999999998</v>
      </c>
      <c r="H1057" s="2">
        <v>4.1435899999999997</v>
      </c>
      <c r="I1057" s="2">
        <v>9.9518999999999996E-2</v>
      </c>
      <c r="J1057" s="2">
        <v>0.101663</v>
      </c>
      <c r="K1057" s="4">
        <v>36.269300000000001</v>
      </c>
      <c r="L1057" s="2">
        <v>0.34304600000000002</v>
      </c>
      <c r="M1057" s="2" t="s">
        <v>124</v>
      </c>
      <c r="N1057" s="2" t="s">
        <v>124</v>
      </c>
      <c r="O1057" s="2" t="s">
        <v>124</v>
      </c>
    </row>
    <row r="1058" spans="1:15" x14ac:dyDescent="0.3">
      <c r="A1058" s="31" t="s">
        <v>299</v>
      </c>
      <c r="B1058" s="31" t="s">
        <v>264</v>
      </c>
      <c r="C1058" s="31" t="s">
        <v>293</v>
      </c>
      <c r="D1058" s="4">
        <v>57.305599999999998</v>
      </c>
      <c r="E1058" s="2"/>
      <c r="F1058" s="2">
        <v>0.94053600000000004</v>
      </c>
      <c r="G1058" s="2">
        <v>0.34953000000000001</v>
      </c>
      <c r="H1058" s="2">
        <v>4.1281400000000001</v>
      </c>
      <c r="I1058" s="2">
        <v>9.2898999999999995E-2</v>
      </c>
      <c r="J1058" s="2">
        <v>0.109763</v>
      </c>
      <c r="K1058" s="4">
        <v>36.301200000000001</v>
      </c>
      <c r="L1058" s="2">
        <v>0.33982200000000001</v>
      </c>
      <c r="M1058" s="2" t="s">
        <v>124</v>
      </c>
      <c r="N1058" s="2" t="s">
        <v>124</v>
      </c>
      <c r="O1058" s="2" t="s">
        <v>124</v>
      </c>
    </row>
    <row r="1059" spans="1:15" x14ac:dyDescent="0.3">
      <c r="A1059" s="31" t="s">
        <v>299</v>
      </c>
      <c r="B1059" s="31" t="s">
        <v>264</v>
      </c>
      <c r="C1059" s="31" t="s">
        <v>293</v>
      </c>
      <c r="D1059" s="4">
        <v>57.527900000000002</v>
      </c>
      <c r="E1059" s="2"/>
      <c r="F1059" s="2">
        <v>0.89136800000000005</v>
      </c>
      <c r="G1059" s="2">
        <v>0.34520000000000001</v>
      </c>
      <c r="H1059" s="2">
        <v>4.13246</v>
      </c>
      <c r="I1059" s="2">
        <v>0.102127</v>
      </c>
      <c r="J1059" s="2">
        <v>0.105943</v>
      </c>
      <c r="K1059" s="4">
        <v>36.333799999999997</v>
      </c>
      <c r="L1059" s="2">
        <v>0.33223200000000003</v>
      </c>
      <c r="M1059" s="2" t="s">
        <v>124</v>
      </c>
      <c r="N1059" s="2" t="s">
        <v>124</v>
      </c>
      <c r="O1059" s="2" t="s">
        <v>124</v>
      </c>
    </row>
    <row r="1060" spans="1:15" x14ac:dyDescent="0.3">
      <c r="A1060" s="31" t="s">
        <v>299</v>
      </c>
      <c r="B1060" s="31" t="s">
        <v>264</v>
      </c>
      <c r="C1060" s="31" t="s">
        <v>293</v>
      </c>
      <c r="D1060" s="4">
        <v>57.408200000000001</v>
      </c>
      <c r="E1060" s="2"/>
      <c r="F1060" s="2">
        <v>0.96293600000000001</v>
      </c>
      <c r="G1060" s="2">
        <v>0.33049099999999998</v>
      </c>
      <c r="H1060" s="2">
        <v>4.0909700000000004</v>
      </c>
      <c r="I1060" s="2">
        <v>0.101398</v>
      </c>
      <c r="J1060" s="2">
        <v>0.111952</v>
      </c>
      <c r="K1060" s="4">
        <v>36.4529</v>
      </c>
      <c r="L1060" s="2">
        <v>0.34245100000000001</v>
      </c>
      <c r="M1060" s="2" t="s">
        <v>124</v>
      </c>
      <c r="N1060" s="2">
        <v>2.0945999999999999E-2</v>
      </c>
      <c r="O1060" s="2" t="s">
        <v>124</v>
      </c>
    </row>
    <row r="1061" spans="1:15" x14ac:dyDescent="0.3">
      <c r="A1061" s="31" t="s">
        <v>299</v>
      </c>
      <c r="B1061" s="31" t="s">
        <v>264</v>
      </c>
      <c r="C1061" s="31" t="s">
        <v>293</v>
      </c>
      <c r="D1061" s="4">
        <v>57.328800000000001</v>
      </c>
      <c r="E1061" s="2"/>
      <c r="F1061" s="2">
        <v>0.97351600000000005</v>
      </c>
      <c r="G1061" s="2">
        <v>0.34752100000000002</v>
      </c>
      <c r="H1061" s="2">
        <v>4.1951000000000001</v>
      </c>
      <c r="I1061" s="2">
        <v>9.6405000000000005E-2</v>
      </c>
      <c r="J1061" s="2">
        <v>9.6438999999999997E-2</v>
      </c>
      <c r="K1061" s="4">
        <v>36.2575</v>
      </c>
      <c r="L1061" s="2">
        <v>0.34277400000000002</v>
      </c>
      <c r="M1061" s="2" t="s">
        <v>124</v>
      </c>
      <c r="N1061" s="2">
        <v>4.6878000000000003E-2</v>
      </c>
      <c r="O1061" s="2" t="s">
        <v>124</v>
      </c>
    </row>
    <row r="1062" spans="1:15" x14ac:dyDescent="0.3">
      <c r="A1062" s="31" t="s">
        <v>299</v>
      </c>
      <c r="B1062" s="31" t="s">
        <v>264</v>
      </c>
      <c r="C1062" s="31" t="s">
        <v>293</v>
      </c>
      <c r="D1062" s="4">
        <v>57.231299999999997</v>
      </c>
      <c r="E1062" s="2"/>
      <c r="F1062" s="2">
        <v>0.95039799999999997</v>
      </c>
      <c r="G1062" s="2">
        <v>0.36960399999999999</v>
      </c>
      <c r="H1062" s="2">
        <v>4.1583199999999998</v>
      </c>
      <c r="I1062" s="2">
        <v>9.3815999999999997E-2</v>
      </c>
      <c r="J1062" s="2">
        <v>9.7821000000000005E-2</v>
      </c>
      <c r="K1062" s="4">
        <v>36.292900000000003</v>
      </c>
      <c r="L1062" s="2">
        <v>0.38679400000000003</v>
      </c>
      <c r="M1062" s="2" t="s">
        <v>124</v>
      </c>
      <c r="N1062" s="2">
        <v>4.0740999999999999E-2</v>
      </c>
      <c r="O1062" s="2" t="s">
        <v>124</v>
      </c>
    </row>
    <row r="1063" spans="1:15" x14ac:dyDescent="0.3">
      <c r="A1063" s="31" t="s">
        <v>299</v>
      </c>
      <c r="B1063" s="31" t="s">
        <v>264</v>
      </c>
      <c r="C1063" s="31" t="s">
        <v>293</v>
      </c>
      <c r="D1063" s="4">
        <v>57.158499999999997</v>
      </c>
      <c r="E1063" s="2"/>
      <c r="F1063" s="2">
        <v>0.95622499999999999</v>
      </c>
      <c r="G1063" s="2">
        <v>0.36586299999999999</v>
      </c>
      <c r="H1063" s="2">
        <v>4.1489799999999999</v>
      </c>
      <c r="I1063" s="2">
        <v>8.5746000000000003E-2</v>
      </c>
      <c r="J1063" s="2">
        <v>9.9613999999999994E-2</v>
      </c>
      <c r="K1063" s="4">
        <v>36.322600000000001</v>
      </c>
      <c r="L1063" s="2">
        <v>0.34679900000000002</v>
      </c>
      <c r="M1063" s="2" t="s">
        <v>124</v>
      </c>
      <c r="N1063" s="2">
        <v>2.8282999999999999E-2</v>
      </c>
      <c r="O1063" s="2" t="s">
        <v>124</v>
      </c>
    </row>
    <row r="1064" spans="1:15" x14ac:dyDescent="0.3">
      <c r="A1064" s="31" t="s">
        <v>299</v>
      </c>
      <c r="B1064" s="31" t="s">
        <v>264</v>
      </c>
      <c r="C1064" s="31" t="s">
        <v>293</v>
      </c>
      <c r="D1064" s="4">
        <v>57.174799999999998</v>
      </c>
      <c r="E1064" s="2"/>
      <c r="F1064" s="2">
        <v>0.93176700000000001</v>
      </c>
      <c r="G1064" s="2">
        <v>0.334978</v>
      </c>
      <c r="H1064" s="2">
        <v>4.1136200000000001</v>
      </c>
      <c r="I1064" s="2">
        <v>9.9433999999999995E-2</v>
      </c>
      <c r="J1064" s="2">
        <v>0.100977</v>
      </c>
      <c r="K1064" s="4">
        <v>36.257599999999996</v>
      </c>
      <c r="L1064" s="2">
        <v>0.33447700000000002</v>
      </c>
      <c r="M1064" s="2" t="s">
        <v>124</v>
      </c>
      <c r="N1064" s="2" t="s">
        <v>124</v>
      </c>
      <c r="O1064" s="2" t="s">
        <v>124</v>
      </c>
    </row>
    <row r="1065" spans="1:15" x14ac:dyDescent="0.3">
      <c r="A1065" s="31" t="s">
        <v>299</v>
      </c>
      <c r="B1065" s="31" t="s">
        <v>264</v>
      </c>
      <c r="C1065" s="31" t="s">
        <v>293</v>
      </c>
      <c r="D1065" s="4">
        <v>57.211599999999997</v>
      </c>
      <c r="E1065" s="2"/>
      <c r="F1065" s="2">
        <v>0.91732599999999997</v>
      </c>
      <c r="G1065" s="2">
        <v>0.34967399999999998</v>
      </c>
      <c r="H1065" s="2">
        <v>4.1531700000000003</v>
      </c>
      <c r="I1065" s="2">
        <v>9.9435999999999997E-2</v>
      </c>
      <c r="J1065" s="2">
        <v>0.10371900000000001</v>
      </c>
      <c r="K1065" s="4">
        <v>36.273600000000002</v>
      </c>
      <c r="L1065" s="2">
        <v>0.33757300000000001</v>
      </c>
      <c r="M1065" s="2" t="s">
        <v>124</v>
      </c>
      <c r="N1065" s="2">
        <v>3.1326E-2</v>
      </c>
      <c r="O1065" s="2" t="s">
        <v>124</v>
      </c>
    </row>
    <row r="1066" spans="1:15" x14ac:dyDescent="0.3">
      <c r="A1066" s="31" t="s">
        <v>299</v>
      </c>
      <c r="B1066" s="31" t="s">
        <v>264</v>
      </c>
      <c r="C1066" s="31" t="s">
        <v>293</v>
      </c>
      <c r="D1066" s="4">
        <v>57.325800000000001</v>
      </c>
      <c r="E1066" s="2"/>
      <c r="F1066" s="2">
        <v>0.91083899999999995</v>
      </c>
      <c r="G1066" s="2">
        <v>0.32357399999999997</v>
      </c>
      <c r="H1066" s="2">
        <v>4.09579</v>
      </c>
      <c r="I1066" s="2">
        <v>9.0634999999999993E-2</v>
      </c>
      <c r="J1066" s="2">
        <v>9.8049999999999998E-2</v>
      </c>
      <c r="K1066" s="4">
        <v>36.201999999999998</v>
      </c>
      <c r="L1066" s="2">
        <v>0.35009099999999999</v>
      </c>
      <c r="M1066" s="2" t="s">
        <v>124</v>
      </c>
      <c r="N1066" s="2">
        <v>2.6067E-2</v>
      </c>
      <c r="O1066" s="2" t="s">
        <v>124</v>
      </c>
    </row>
    <row r="1067" spans="1:15" x14ac:dyDescent="0.3">
      <c r="A1067" s="31" t="s">
        <v>299</v>
      </c>
      <c r="B1067" s="31" t="s">
        <v>264</v>
      </c>
      <c r="C1067" s="31" t="s">
        <v>293</v>
      </c>
      <c r="D1067" s="4">
        <v>57.361199999999997</v>
      </c>
      <c r="E1067" s="2"/>
      <c r="F1067" s="2">
        <v>0.95684199999999997</v>
      </c>
      <c r="G1067" s="2">
        <v>0.33305400000000002</v>
      </c>
      <c r="H1067" s="2">
        <v>4.1184099999999999</v>
      </c>
      <c r="I1067" s="2">
        <v>0.100147</v>
      </c>
      <c r="J1067" s="2">
        <v>9.3575000000000005E-2</v>
      </c>
      <c r="K1067" s="4">
        <v>36.417099999999998</v>
      </c>
      <c r="L1067" s="2">
        <v>0.34284399999999998</v>
      </c>
      <c r="M1067" s="2" t="s">
        <v>124</v>
      </c>
      <c r="N1067" s="2">
        <v>3.5999000000000003E-2</v>
      </c>
      <c r="O1067" s="2" t="s">
        <v>124</v>
      </c>
    </row>
    <row r="1068" spans="1:15" x14ac:dyDescent="0.3">
      <c r="A1068" s="31" t="s">
        <v>299</v>
      </c>
      <c r="B1068" s="31" t="s">
        <v>264</v>
      </c>
      <c r="C1068" s="31" t="s">
        <v>293</v>
      </c>
      <c r="D1068" s="4">
        <v>57.2164</v>
      </c>
      <c r="E1068" s="2"/>
      <c r="F1068" s="2">
        <v>0.92897200000000002</v>
      </c>
      <c r="G1068" s="2">
        <v>0.34895599999999999</v>
      </c>
      <c r="H1068" s="2">
        <v>4.1407499999999997</v>
      </c>
      <c r="I1068" s="2">
        <v>9.7581000000000001E-2</v>
      </c>
      <c r="J1068" s="2">
        <v>0.10638300000000001</v>
      </c>
      <c r="K1068" s="4">
        <v>36.386200000000002</v>
      </c>
      <c r="L1068" s="2">
        <v>0.34901300000000002</v>
      </c>
      <c r="M1068" s="2" t="s">
        <v>124</v>
      </c>
      <c r="N1068" s="2" t="s">
        <v>124</v>
      </c>
      <c r="O1068" s="2" t="s">
        <v>124</v>
      </c>
    </row>
    <row r="1069" spans="1:15" x14ac:dyDescent="0.3">
      <c r="A1069" s="31" t="s">
        <v>299</v>
      </c>
      <c r="B1069" s="31" t="s">
        <v>264</v>
      </c>
      <c r="C1069" s="31" t="s">
        <v>293</v>
      </c>
      <c r="D1069" s="4">
        <v>57.2819</v>
      </c>
      <c r="E1069" s="2"/>
      <c r="F1069" s="2">
        <v>0.92058899999999999</v>
      </c>
      <c r="G1069" s="2">
        <v>0.36032599999999998</v>
      </c>
      <c r="H1069" s="2">
        <v>4.1099500000000004</v>
      </c>
      <c r="I1069" s="2">
        <v>9.9030000000000007E-2</v>
      </c>
      <c r="J1069" s="2">
        <v>0.108753</v>
      </c>
      <c r="K1069" s="4">
        <v>36.423499999999997</v>
      </c>
      <c r="L1069" s="2">
        <v>0.345414</v>
      </c>
      <c r="M1069" s="2" t="s">
        <v>124</v>
      </c>
      <c r="N1069" s="2" t="s">
        <v>124</v>
      </c>
      <c r="O1069" s="2" t="s">
        <v>124</v>
      </c>
    </row>
    <row r="1070" spans="1:15" x14ac:dyDescent="0.3">
      <c r="A1070" s="31" t="s">
        <v>299</v>
      </c>
      <c r="B1070" s="31" t="s">
        <v>264</v>
      </c>
      <c r="C1070" s="31" t="s">
        <v>293</v>
      </c>
      <c r="D1070" s="4">
        <v>57.290999999999997</v>
      </c>
      <c r="E1070" s="2"/>
      <c r="F1070" s="2">
        <v>0.93247899999999995</v>
      </c>
      <c r="G1070" s="2">
        <v>0.36936600000000003</v>
      </c>
      <c r="H1070" s="2">
        <v>4.1578099999999996</v>
      </c>
      <c r="I1070" s="2">
        <v>9.5117999999999994E-2</v>
      </c>
      <c r="J1070" s="2">
        <v>0.10890900000000001</v>
      </c>
      <c r="K1070" s="4">
        <v>36.448099999999997</v>
      </c>
      <c r="L1070" s="2">
        <v>0.36232599999999998</v>
      </c>
      <c r="M1070" s="2" t="s">
        <v>124</v>
      </c>
      <c r="N1070" s="2">
        <v>3.9086000000000003E-2</v>
      </c>
      <c r="O1070" s="2" t="s">
        <v>124</v>
      </c>
    </row>
    <row r="1071" spans="1:15" x14ac:dyDescent="0.3">
      <c r="A1071" s="31" t="s">
        <v>299</v>
      </c>
      <c r="B1071" s="31" t="s">
        <v>264</v>
      </c>
      <c r="C1071" s="31" t="s">
        <v>293</v>
      </c>
      <c r="D1071" s="4">
        <v>57.160400000000003</v>
      </c>
      <c r="E1071" s="2"/>
      <c r="F1071" s="2">
        <v>0.95511599999999997</v>
      </c>
      <c r="G1071" s="2">
        <v>0.36743999999999999</v>
      </c>
      <c r="H1071" s="2">
        <v>4.14567</v>
      </c>
      <c r="I1071" s="2">
        <v>0.11258700000000001</v>
      </c>
      <c r="J1071" s="2">
        <v>9.3079999999999996E-2</v>
      </c>
      <c r="K1071" s="4">
        <v>36.520200000000003</v>
      </c>
      <c r="L1071" s="2">
        <v>0.34246399999999999</v>
      </c>
      <c r="M1071" s="2" t="s">
        <v>124</v>
      </c>
      <c r="N1071" s="2">
        <v>2.8205000000000001E-2</v>
      </c>
      <c r="O1071" s="2" t="s">
        <v>124</v>
      </c>
    </row>
    <row r="1072" spans="1:15" x14ac:dyDescent="0.3">
      <c r="A1072" s="31" t="s">
        <v>299</v>
      </c>
      <c r="B1072" s="31" t="s">
        <v>264</v>
      </c>
      <c r="C1072" s="31" t="s">
        <v>293</v>
      </c>
      <c r="D1072" s="4">
        <v>57.378500000000003</v>
      </c>
      <c r="E1072" s="2"/>
      <c r="F1072" s="2">
        <v>0.93578399999999995</v>
      </c>
      <c r="G1072" s="2">
        <v>0.33893600000000002</v>
      </c>
      <c r="H1072" s="2">
        <v>4.1124999999999998</v>
      </c>
      <c r="I1072" s="2">
        <v>0.10062599999999999</v>
      </c>
      <c r="J1072" s="2">
        <v>9.4300999999999996E-2</v>
      </c>
      <c r="K1072" s="4">
        <v>36.400300000000001</v>
      </c>
      <c r="L1072" s="2">
        <v>0.330318</v>
      </c>
      <c r="M1072" s="2" t="s">
        <v>124</v>
      </c>
      <c r="N1072" s="2">
        <v>3.3119999999999997E-2</v>
      </c>
      <c r="O1072" s="2" t="s">
        <v>124</v>
      </c>
    </row>
    <row r="1073" spans="1:15" x14ac:dyDescent="0.3">
      <c r="A1073" s="31" t="s">
        <v>299</v>
      </c>
      <c r="B1073" s="31" t="s">
        <v>264</v>
      </c>
      <c r="C1073" s="31" t="s">
        <v>293</v>
      </c>
      <c r="D1073" s="4">
        <v>57.142299999999999</v>
      </c>
      <c r="E1073" s="2"/>
      <c r="F1073" s="2">
        <v>0.98870899999999995</v>
      </c>
      <c r="G1073" s="2">
        <v>0.34532299999999999</v>
      </c>
      <c r="H1073" s="2">
        <v>4.1598600000000001</v>
      </c>
      <c r="I1073" s="2">
        <v>9.9333000000000005E-2</v>
      </c>
      <c r="J1073" s="2">
        <v>0.103571</v>
      </c>
      <c r="K1073" s="4">
        <v>36.414900000000003</v>
      </c>
      <c r="L1073" s="2">
        <v>0.32397500000000001</v>
      </c>
      <c r="M1073" s="2" t="s">
        <v>124</v>
      </c>
      <c r="N1073" s="2">
        <v>2.4042000000000001E-2</v>
      </c>
      <c r="O1073" s="2" t="s">
        <v>124</v>
      </c>
    </row>
    <row r="1074" spans="1:15" x14ac:dyDescent="0.3">
      <c r="A1074" s="31" t="s">
        <v>300</v>
      </c>
      <c r="B1074" s="31" t="s">
        <v>264</v>
      </c>
      <c r="C1074" s="31" t="s">
        <v>284</v>
      </c>
      <c r="D1074" s="4">
        <v>57.165599999999998</v>
      </c>
      <c r="E1074" s="2">
        <v>4.0041E-2</v>
      </c>
      <c r="F1074" s="2">
        <v>0.88928200000000002</v>
      </c>
      <c r="G1074" s="2">
        <v>0.33451199999999998</v>
      </c>
      <c r="H1074" s="2">
        <v>4.4821799999999996</v>
      </c>
      <c r="I1074" s="2">
        <v>0.136821</v>
      </c>
      <c r="J1074" s="2">
        <v>0.101704</v>
      </c>
      <c r="K1074" s="4">
        <v>35.800199999999997</v>
      </c>
      <c r="L1074" s="2">
        <v>0.48693199999999998</v>
      </c>
      <c r="M1074" s="2" t="s">
        <v>124</v>
      </c>
      <c r="N1074" s="2">
        <v>0.14033599999999999</v>
      </c>
      <c r="O1074" s="2" t="s">
        <v>124</v>
      </c>
    </row>
    <row r="1075" spans="1:15" x14ac:dyDescent="0.3">
      <c r="A1075" s="31" t="s">
        <v>300</v>
      </c>
      <c r="B1075" s="31" t="s">
        <v>264</v>
      </c>
      <c r="C1075" s="31" t="s">
        <v>284</v>
      </c>
      <c r="D1075" s="4">
        <v>57.091299999999997</v>
      </c>
      <c r="E1075" s="2">
        <v>4.6239000000000002E-2</v>
      </c>
      <c r="F1075" s="2">
        <v>0.84879000000000004</v>
      </c>
      <c r="G1075" s="2">
        <v>0.31298900000000002</v>
      </c>
      <c r="H1075" s="2">
        <v>4.4565599999999996</v>
      </c>
      <c r="I1075" s="2">
        <v>0.127884</v>
      </c>
      <c r="J1075" s="2">
        <v>0.104711</v>
      </c>
      <c r="K1075" s="4">
        <v>35.838299999999997</v>
      </c>
      <c r="L1075" s="2">
        <v>0.468974</v>
      </c>
      <c r="M1075" s="2" t="s">
        <v>124</v>
      </c>
      <c r="N1075" s="2">
        <v>0.138347</v>
      </c>
      <c r="O1075" s="2" t="s">
        <v>124</v>
      </c>
    </row>
    <row r="1076" spans="1:15" x14ac:dyDescent="0.3">
      <c r="A1076" s="31" t="s">
        <v>300</v>
      </c>
      <c r="B1076" s="31" t="s">
        <v>264</v>
      </c>
      <c r="C1076" s="31" t="s">
        <v>284</v>
      </c>
      <c r="D1076" s="4">
        <v>57.011600000000001</v>
      </c>
      <c r="E1076" s="2">
        <v>3.1315999999999997E-2</v>
      </c>
      <c r="F1076" s="2">
        <v>0.79913900000000004</v>
      </c>
      <c r="G1076" s="2">
        <v>0.27063399999999999</v>
      </c>
      <c r="H1076" s="2">
        <v>4.4485200000000003</v>
      </c>
      <c r="I1076" s="2">
        <v>0.102492</v>
      </c>
      <c r="J1076" s="2">
        <v>0.109528</v>
      </c>
      <c r="K1076" s="4">
        <v>35.840699999999998</v>
      </c>
      <c r="L1076" s="2">
        <v>0.47047499999999998</v>
      </c>
      <c r="M1076" s="2" t="s">
        <v>124</v>
      </c>
      <c r="N1076" s="2">
        <v>0.129438</v>
      </c>
      <c r="O1076" s="2" t="s">
        <v>124</v>
      </c>
    </row>
    <row r="1077" spans="1:15" x14ac:dyDescent="0.3">
      <c r="A1077" s="31" t="s">
        <v>300</v>
      </c>
      <c r="B1077" s="31" t="s">
        <v>264</v>
      </c>
      <c r="C1077" s="31" t="s">
        <v>284</v>
      </c>
      <c r="D1077" s="4">
        <v>56.845799999999997</v>
      </c>
      <c r="E1077" s="2">
        <v>3.5036999999999999E-2</v>
      </c>
      <c r="F1077" s="2">
        <v>0.87105600000000005</v>
      </c>
      <c r="G1077" s="2">
        <v>0.269513</v>
      </c>
      <c r="H1077" s="2">
        <v>4.4905900000000001</v>
      </c>
      <c r="I1077" s="2">
        <v>0.12453500000000001</v>
      </c>
      <c r="J1077" s="2">
        <v>9.4539999999999999E-2</v>
      </c>
      <c r="K1077" s="4">
        <v>35.500599999999999</v>
      </c>
      <c r="L1077" s="2">
        <v>0.730321</v>
      </c>
      <c r="M1077" s="2" t="s">
        <v>124</v>
      </c>
      <c r="N1077" s="2">
        <v>0.29851699999999998</v>
      </c>
      <c r="O1077" s="2">
        <v>8.9132000000000003E-2</v>
      </c>
    </row>
    <row r="1078" spans="1:15" x14ac:dyDescent="0.3">
      <c r="A1078" s="31" t="s">
        <v>300</v>
      </c>
      <c r="B1078" s="31" t="s">
        <v>264</v>
      </c>
      <c r="C1078" s="31" t="s">
        <v>284</v>
      </c>
      <c r="D1078" s="4">
        <v>56.984499999999997</v>
      </c>
      <c r="E1078" s="2">
        <v>2.7378E-2</v>
      </c>
      <c r="F1078" s="2">
        <v>0.77264999999999995</v>
      </c>
      <c r="G1078" s="2">
        <v>0.28409499999999999</v>
      </c>
      <c r="H1078" s="2">
        <v>4.4687799999999998</v>
      </c>
      <c r="I1078" s="2">
        <v>0.11532299999999999</v>
      </c>
      <c r="J1078" s="2">
        <v>0.114707</v>
      </c>
      <c r="K1078" s="4">
        <v>35.970399999999998</v>
      </c>
      <c r="L1078" s="2">
        <v>0.48239900000000002</v>
      </c>
      <c r="M1078" s="2" t="s">
        <v>124</v>
      </c>
      <c r="N1078" s="2">
        <v>0.14655299999999999</v>
      </c>
      <c r="O1078" s="2" t="s">
        <v>124</v>
      </c>
    </row>
    <row r="1079" spans="1:15" x14ac:dyDescent="0.3">
      <c r="A1079" s="31" t="s">
        <v>300</v>
      </c>
      <c r="B1079" s="31" t="s">
        <v>264</v>
      </c>
      <c r="C1079" s="31" t="s">
        <v>284</v>
      </c>
      <c r="D1079" s="4">
        <v>56.984999999999999</v>
      </c>
      <c r="E1079" s="2">
        <v>4.4420000000000001E-2</v>
      </c>
      <c r="F1079" s="2">
        <v>0.87806600000000001</v>
      </c>
      <c r="G1079" s="2">
        <v>0.34033000000000002</v>
      </c>
      <c r="H1079" s="2">
        <v>4.5303399999999998</v>
      </c>
      <c r="I1079" s="2">
        <v>0.122822</v>
      </c>
      <c r="J1079" s="2">
        <v>0.11118599999999999</v>
      </c>
      <c r="K1079" s="4">
        <v>35.862699999999997</v>
      </c>
      <c r="L1079" s="2">
        <v>0.47916399999999998</v>
      </c>
      <c r="M1079" s="2" t="s">
        <v>124</v>
      </c>
      <c r="N1079" s="2">
        <v>0.13453100000000001</v>
      </c>
      <c r="O1079" s="2" t="s">
        <v>124</v>
      </c>
    </row>
    <row r="1080" spans="1:15" x14ac:dyDescent="0.3">
      <c r="A1080" s="31" t="s">
        <v>300</v>
      </c>
      <c r="B1080" s="31" t="s">
        <v>264</v>
      </c>
      <c r="C1080" s="31" t="s">
        <v>284</v>
      </c>
      <c r="D1080" s="4">
        <v>57.142899999999997</v>
      </c>
      <c r="E1080" s="2">
        <v>3.1342000000000002E-2</v>
      </c>
      <c r="F1080" s="2">
        <v>0.906003</v>
      </c>
      <c r="G1080" s="2">
        <v>0.31786700000000001</v>
      </c>
      <c r="H1080" s="2">
        <v>4.4751399999999997</v>
      </c>
      <c r="I1080" s="2">
        <v>0.12424300000000001</v>
      </c>
      <c r="J1080" s="2">
        <v>0.10127800000000001</v>
      </c>
      <c r="K1080" s="4">
        <v>35.770099999999999</v>
      </c>
      <c r="L1080" s="2">
        <v>0.46621499999999999</v>
      </c>
      <c r="M1080" s="2" t="s">
        <v>124</v>
      </c>
      <c r="N1080" s="2">
        <v>0.13198399999999999</v>
      </c>
      <c r="O1080" s="2" t="s">
        <v>124</v>
      </c>
    </row>
    <row r="1081" spans="1:15" x14ac:dyDescent="0.3">
      <c r="A1081" s="31" t="s">
        <v>300</v>
      </c>
      <c r="B1081" s="31" t="s">
        <v>264</v>
      </c>
      <c r="C1081" s="31" t="s">
        <v>284</v>
      </c>
      <c r="D1081" s="4">
        <v>57.221499999999999</v>
      </c>
      <c r="E1081" s="2">
        <v>4.7448999999999998E-2</v>
      </c>
      <c r="F1081" s="2">
        <v>0.87514199999999998</v>
      </c>
      <c r="G1081" s="2">
        <v>0.309201</v>
      </c>
      <c r="H1081" s="2">
        <v>4.5294299999999996</v>
      </c>
      <c r="I1081" s="2">
        <v>0.11186400000000001</v>
      </c>
      <c r="J1081" s="2">
        <v>9.6615999999999994E-2</v>
      </c>
      <c r="K1081" s="4">
        <v>35.968800000000002</v>
      </c>
      <c r="L1081" s="2">
        <v>0.47392099999999998</v>
      </c>
      <c r="M1081" s="2" t="s">
        <v>124</v>
      </c>
      <c r="N1081" s="2">
        <v>0.12939999999999999</v>
      </c>
      <c r="O1081" s="2" t="s">
        <v>124</v>
      </c>
    </row>
    <row r="1082" spans="1:15" x14ac:dyDescent="0.3">
      <c r="A1082" s="31" t="s">
        <v>300</v>
      </c>
      <c r="B1082" s="31" t="s">
        <v>264</v>
      </c>
      <c r="C1082" s="31" t="s">
        <v>284</v>
      </c>
      <c r="D1082" s="4">
        <v>57.113599999999998</v>
      </c>
      <c r="E1082" s="2">
        <v>4.4816000000000002E-2</v>
      </c>
      <c r="F1082" s="2">
        <v>0.85421599999999998</v>
      </c>
      <c r="G1082" s="2">
        <v>0.27543200000000001</v>
      </c>
      <c r="H1082" s="2">
        <v>4.5452899999999996</v>
      </c>
      <c r="I1082" s="2">
        <v>0.10509300000000001</v>
      </c>
      <c r="J1082" s="2">
        <v>0.10502400000000001</v>
      </c>
      <c r="K1082" s="4">
        <v>35.771299999999997</v>
      </c>
      <c r="L1082" s="2">
        <v>0.46657500000000002</v>
      </c>
      <c r="M1082" s="2" t="s">
        <v>124</v>
      </c>
      <c r="N1082" s="2">
        <v>0.121646</v>
      </c>
      <c r="O1082" s="2" t="s">
        <v>124</v>
      </c>
    </row>
    <row r="1083" spans="1:15" x14ac:dyDescent="0.3">
      <c r="A1083" s="31" t="s">
        <v>300</v>
      </c>
      <c r="B1083" s="31" t="s">
        <v>264</v>
      </c>
      <c r="C1083" s="31" t="s">
        <v>284</v>
      </c>
      <c r="D1083" s="4">
        <v>57.015599999999999</v>
      </c>
      <c r="E1083" s="2">
        <v>3.7823000000000002E-2</v>
      </c>
      <c r="F1083" s="2">
        <v>0.89602999999999999</v>
      </c>
      <c r="G1083" s="2">
        <v>0.31877800000000001</v>
      </c>
      <c r="H1083" s="2">
        <v>4.5225600000000004</v>
      </c>
      <c r="I1083" s="2">
        <v>0.11984</v>
      </c>
      <c r="J1083" s="2">
        <v>9.7654000000000005E-2</v>
      </c>
      <c r="K1083" s="4">
        <v>35.823999999999998</v>
      </c>
      <c r="L1083" s="2">
        <v>0.46641700000000003</v>
      </c>
      <c r="M1083" s="2" t="s">
        <v>124</v>
      </c>
      <c r="N1083" s="2">
        <v>0.15359800000000001</v>
      </c>
      <c r="O1083" s="2" t="s">
        <v>124</v>
      </c>
    </row>
    <row r="1084" spans="1:15" x14ac:dyDescent="0.3">
      <c r="A1084" s="31" t="s">
        <v>300</v>
      </c>
      <c r="B1084" s="31" t="s">
        <v>264</v>
      </c>
      <c r="C1084" s="31" t="s">
        <v>284</v>
      </c>
      <c r="D1084" s="4">
        <v>57.202800000000003</v>
      </c>
      <c r="E1084" s="2">
        <v>5.0485000000000002E-2</v>
      </c>
      <c r="F1084" s="2">
        <v>0.88523200000000002</v>
      </c>
      <c r="G1084" s="2">
        <v>0.30441099999999999</v>
      </c>
      <c r="H1084" s="2">
        <v>4.5027600000000003</v>
      </c>
      <c r="I1084" s="2">
        <v>0.108142</v>
      </c>
      <c r="J1084" s="2">
        <v>0.10968600000000001</v>
      </c>
      <c r="K1084" s="4">
        <v>35.762599999999999</v>
      </c>
      <c r="L1084" s="2">
        <v>0.46670899999999998</v>
      </c>
      <c r="M1084" s="2" t="s">
        <v>124</v>
      </c>
      <c r="N1084" s="2">
        <v>0.131026</v>
      </c>
      <c r="O1084" s="2" t="s">
        <v>124</v>
      </c>
    </row>
    <row r="1085" spans="1:15" x14ac:dyDescent="0.3">
      <c r="A1085" s="31" t="s">
        <v>300</v>
      </c>
      <c r="B1085" s="31" t="s">
        <v>264</v>
      </c>
      <c r="C1085" s="31" t="s">
        <v>284</v>
      </c>
      <c r="D1085" s="4">
        <v>57.04</v>
      </c>
      <c r="E1085" s="2">
        <v>3.7194999999999999E-2</v>
      </c>
      <c r="F1085" s="2">
        <v>0.83235300000000001</v>
      </c>
      <c r="G1085" s="2">
        <v>0.30104500000000001</v>
      </c>
      <c r="H1085" s="2">
        <v>4.47994</v>
      </c>
      <c r="I1085" s="2">
        <v>0.12876599999999999</v>
      </c>
      <c r="J1085" s="2">
        <v>0.107658</v>
      </c>
      <c r="K1085" s="4">
        <v>35.800400000000003</v>
      </c>
      <c r="L1085" s="2">
        <v>0.45436900000000002</v>
      </c>
      <c r="M1085" s="2" t="s">
        <v>124</v>
      </c>
      <c r="N1085" s="2">
        <v>0.131991</v>
      </c>
      <c r="O1085" s="2" t="s">
        <v>124</v>
      </c>
    </row>
    <row r="1086" spans="1:15" x14ac:dyDescent="0.3">
      <c r="A1086" s="31" t="s">
        <v>300</v>
      </c>
      <c r="B1086" s="31" t="s">
        <v>264</v>
      </c>
      <c r="C1086" s="31" t="s">
        <v>284</v>
      </c>
      <c r="D1086" s="4">
        <v>57.193899999999999</v>
      </c>
      <c r="E1086" s="2">
        <v>3.5999000000000003E-2</v>
      </c>
      <c r="F1086" s="2">
        <v>0.88027900000000003</v>
      </c>
      <c r="G1086" s="2">
        <v>0.29985499999999998</v>
      </c>
      <c r="H1086" s="2">
        <v>4.4873700000000003</v>
      </c>
      <c r="I1086" s="2">
        <v>0.114204</v>
      </c>
      <c r="J1086" s="2">
        <v>0.104782</v>
      </c>
      <c r="K1086" s="4">
        <v>35.75</v>
      </c>
      <c r="L1086" s="2">
        <v>0.46865400000000002</v>
      </c>
      <c r="M1086" s="2" t="s">
        <v>124</v>
      </c>
      <c r="N1086" s="2">
        <v>0.13794699999999999</v>
      </c>
      <c r="O1086" s="2" t="s">
        <v>124</v>
      </c>
    </row>
    <row r="1087" spans="1:15" x14ac:dyDescent="0.3">
      <c r="A1087" s="31" t="s">
        <v>300</v>
      </c>
      <c r="B1087" s="31" t="s">
        <v>264</v>
      </c>
      <c r="C1087" s="31" t="s">
        <v>284</v>
      </c>
      <c r="D1087" s="4">
        <v>57.070399999999999</v>
      </c>
      <c r="E1087" s="2">
        <v>3.1716000000000001E-2</v>
      </c>
      <c r="F1087" s="2">
        <v>0.89994399999999997</v>
      </c>
      <c r="G1087" s="2">
        <v>0.32837100000000002</v>
      </c>
      <c r="H1087" s="2">
        <v>4.4891300000000003</v>
      </c>
      <c r="I1087" s="2">
        <v>0.107708</v>
      </c>
      <c r="J1087" s="2">
        <v>0.10151200000000001</v>
      </c>
      <c r="K1087" s="4">
        <v>35.829599999999999</v>
      </c>
      <c r="L1087" s="2">
        <v>0.48274800000000001</v>
      </c>
      <c r="M1087" s="2" t="s">
        <v>124</v>
      </c>
      <c r="N1087" s="2">
        <v>0.15056900000000001</v>
      </c>
      <c r="O1087" s="2" t="s">
        <v>124</v>
      </c>
    </row>
    <row r="1088" spans="1:15" x14ac:dyDescent="0.3">
      <c r="A1088" s="31" t="s">
        <v>300</v>
      </c>
      <c r="B1088" s="31" t="s">
        <v>264</v>
      </c>
      <c r="C1088" s="31" t="s">
        <v>284</v>
      </c>
      <c r="D1088" s="4">
        <v>56.958100000000002</v>
      </c>
      <c r="E1088" s="2">
        <v>5.1387000000000002E-2</v>
      </c>
      <c r="F1088" s="2">
        <v>0.90627599999999997</v>
      </c>
      <c r="G1088" s="2">
        <v>0.32825900000000002</v>
      </c>
      <c r="H1088" s="2">
        <v>4.5201200000000004</v>
      </c>
      <c r="I1088" s="2">
        <v>0.13207199999999999</v>
      </c>
      <c r="J1088" s="2">
        <v>0.10829900000000001</v>
      </c>
      <c r="K1088" s="4">
        <v>35.747</v>
      </c>
      <c r="L1088" s="2">
        <v>0.4662</v>
      </c>
      <c r="M1088" s="2" t="s">
        <v>124</v>
      </c>
      <c r="N1088" s="2">
        <v>0.15160299999999999</v>
      </c>
      <c r="O1088" s="2" t="s">
        <v>124</v>
      </c>
    </row>
    <row r="1089" spans="1:15" x14ac:dyDescent="0.3">
      <c r="A1089" s="31" t="s">
        <v>300</v>
      </c>
      <c r="B1089" s="31" t="s">
        <v>264</v>
      </c>
      <c r="C1089" s="31" t="s">
        <v>284</v>
      </c>
      <c r="D1089" s="4">
        <v>57.134099999999997</v>
      </c>
      <c r="E1089" s="2"/>
      <c r="F1089" s="2">
        <v>0.85892299999999999</v>
      </c>
      <c r="G1089" s="2">
        <v>0.31417099999999998</v>
      </c>
      <c r="H1089" s="2">
        <v>4.5237499999999997</v>
      </c>
      <c r="I1089" s="2">
        <v>0.12780900000000001</v>
      </c>
      <c r="J1089" s="2">
        <v>0.100027</v>
      </c>
      <c r="K1089" s="4">
        <v>35.7393</v>
      </c>
      <c r="L1089" s="2">
        <v>0.45774199999999998</v>
      </c>
      <c r="M1089" s="2" t="s">
        <v>124</v>
      </c>
      <c r="N1089" s="2">
        <v>0.135993</v>
      </c>
      <c r="O1089" s="2" t="s">
        <v>124</v>
      </c>
    </row>
    <row r="1090" spans="1:15" x14ac:dyDescent="0.3">
      <c r="A1090" s="31" t="s">
        <v>300</v>
      </c>
      <c r="B1090" s="31" t="s">
        <v>264</v>
      </c>
      <c r="C1090" s="31" t="s">
        <v>284</v>
      </c>
      <c r="D1090" s="4">
        <v>57.0184</v>
      </c>
      <c r="E1090" s="2">
        <v>2.7111E-2</v>
      </c>
      <c r="F1090" s="2">
        <v>0.92996900000000005</v>
      </c>
      <c r="G1090" s="2">
        <v>0.35398299999999999</v>
      </c>
      <c r="H1090" s="2">
        <v>4.4993600000000002</v>
      </c>
      <c r="I1090" s="2">
        <v>0.12203799999999999</v>
      </c>
      <c r="J1090" s="2">
        <v>0.108903</v>
      </c>
      <c r="K1090" s="4">
        <v>35.719299999999997</v>
      </c>
      <c r="L1090" s="2">
        <v>0.59433999999999998</v>
      </c>
      <c r="M1090" s="2" t="s">
        <v>124</v>
      </c>
      <c r="N1090" s="2">
        <v>0.14441100000000001</v>
      </c>
      <c r="O1090" s="2">
        <v>3.2141000000000003E-2</v>
      </c>
    </row>
    <row r="1091" spans="1:15" x14ac:dyDescent="0.3">
      <c r="A1091" s="31" t="s">
        <v>300</v>
      </c>
      <c r="B1091" s="31" t="s">
        <v>264</v>
      </c>
      <c r="C1091" s="31" t="s">
        <v>284</v>
      </c>
      <c r="D1091" s="4">
        <v>57.088500000000003</v>
      </c>
      <c r="E1091" s="2">
        <v>3.7721999999999999E-2</v>
      </c>
      <c r="F1091" s="2">
        <v>0.89068400000000003</v>
      </c>
      <c r="G1091" s="2">
        <v>0.33190900000000001</v>
      </c>
      <c r="H1091" s="2">
        <v>4.5409699999999997</v>
      </c>
      <c r="I1091" s="2">
        <v>0.122043</v>
      </c>
      <c r="J1091" s="2">
        <v>0.107877</v>
      </c>
      <c r="K1091" s="4">
        <v>35.731400000000001</v>
      </c>
      <c r="L1091" s="2">
        <v>0.489981</v>
      </c>
      <c r="M1091" s="2" t="s">
        <v>124</v>
      </c>
      <c r="N1091" s="2">
        <v>0.15320400000000001</v>
      </c>
      <c r="O1091" s="2" t="s">
        <v>124</v>
      </c>
    </row>
    <row r="1092" spans="1:15" x14ac:dyDescent="0.3">
      <c r="A1092" s="31" t="s">
        <v>300</v>
      </c>
      <c r="B1092" s="31" t="s">
        <v>264</v>
      </c>
      <c r="C1092" s="31" t="s">
        <v>284</v>
      </c>
      <c r="D1092" s="4">
        <v>57.181899999999999</v>
      </c>
      <c r="E1092" s="2">
        <v>3.1606000000000002E-2</v>
      </c>
      <c r="F1092" s="2">
        <v>0.87666599999999995</v>
      </c>
      <c r="G1092" s="2">
        <v>0.34788200000000002</v>
      </c>
      <c r="H1092" s="2">
        <v>4.4824299999999999</v>
      </c>
      <c r="I1092" s="2">
        <v>0.124058</v>
      </c>
      <c r="J1092" s="2">
        <v>0.10707999999999999</v>
      </c>
      <c r="K1092" s="4">
        <v>35.673200000000001</v>
      </c>
      <c r="L1092" s="2">
        <v>0.46757700000000002</v>
      </c>
      <c r="M1092" s="2" t="s">
        <v>124</v>
      </c>
      <c r="N1092" s="2">
        <v>0.139657</v>
      </c>
      <c r="O1092" s="2" t="s">
        <v>124</v>
      </c>
    </row>
    <row r="1093" spans="1:15" x14ac:dyDescent="0.3">
      <c r="A1093" s="31" t="s">
        <v>301</v>
      </c>
      <c r="B1093" s="31" t="s">
        <v>264</v>
      </c>
      <c r="C1093" s="31" t="s">
        <v>284</v>
      </c>
      <c r="D1093" s="4">
        <v>56.962800000000001</v>
      </c>
      <c r="E1093" s="2">
        <v>9.0966000000000005E-2</v>
      </c>
      <c r="F1093" s="2">
        <v>0.69215700000000002</v>
      </c>
      <c r="G1093" s="2">
        <v>0.37600899999999998</v>
      </c>
      <c r="H1093" s="2">
        <v>4.5627399999999998</v>
      </c>
      <c r="I1093" s="2">
        <v>0.11314299999999999</v>
      </c>
      <c r="J1093" s="2">
        <v>0.12615799999999999</v>
      </c>
      <c r="K1093" s="4">
        <v>35.9709</v>
      </c>
      <c r="L1093" s="2">
        <v>0.46909699999999999</v>
      </c>
      <c r="M1093" s="2" t="s">
        <v>124</v>
      </c>
      <c r="N1093" s="2">
        <v>9.1203000000000006E-2</v>
      </c>
      <c r="O1093" s="2" t="s">
        <v>124</v>
      </c>
    </row>
    <row r="1094" spans="1:15" x14ac:dyDescent="0.3">
      <c r="A1094" s="31" t="s">
        <v>301</v>
      </c>
      <c r="B1094" s="31" t="s">
        <v>264</v>
      </c>
      <c r="C1094" s="31" t="s">
        <v>284</v>
      </c>
      <c r="D1094" s="4">
        <v>57.016500000000001</v>
      </c>
      <c r="E1094" s="2">
        <v>9.5986000000000002E-2</v>
      </c>
      <c r="F1094" s="2">
        <v>0.68320000000000003</v>
      </c>
      <c r="G1094" s="2">
        <v>0.37357499999999999</v>
      </c>
      <c r="H1094" s="2">
        <v>4.5284199999999997</v>
      </c>
      <c r="I1094" s="2">
        <v>0.104528</v>
      </c>
      <c r="J1094" s="2">
        <v>0.108456</v>
      </c>
      <c r="K1094" s="4">
        <v>36.068600000000004</v>
      </c>
      <c r="L1094" s="2">
        <v>0.43897700000000001</v>
      </c>
      <c r="M1094" s="2" t="s">
        <v>124</v>
      </c>
      <c r="N1094" s="2">
        <v>0.100241</v>
      </c>
      <c r="O1094" s="2" t="s">
        <v>124</v>
      </c>
    </row>
    <row r="1095" spans="1:15" x14ac:dyDescent="0.3">
      <c r="A1095" s="31" t="s">
        <v>301</v>
      </c>
      <c r="B1095" s="31" t="s">
        <v>264</v>
      </c>
      <c r="C1095" s="31" t="s">
        <v>284</v>
      </c>
      <c r="D1095" s="4">
        <v>57.152299999999997</v>
      </c>
      <c r="E1095" s="2">
        <v>6.8650000000000003E-2</v>
      </c>
      <c r="F1095" s="2">
        <v>0.70992599999999995</v>
      </c>
      <c r="G1095" s="2">
        <v>0.34753600000000001</v>
      </c>
      <c r="H1095" s="2">
        <v>4.5731000000000002</v>
      </c>
      <c r="I1095" s="2">
        <v>9.9084000000000005E-2</v>
      </c>
      <c r="J1095" s="2">
        <v>0.11054899999999999</v>
      </c>
      <c r="K1095" s="4">
        <v>36.092799999999997</v>
      </c>
      <c r="L1095" s="2">
        <v>0.44039099999999998</v>
      </c>
      <c r="M1095" s="2" t="s">
        <v>124</v>
      </c>
      <c r="N1095" s="2">
        <v>9.5963999999999994E-2</v>
      </c>
      <c r="O1095" s="2" t="s">
        <v>124</v>
      </c>
    </row>
    <row r="1096" spans="1:15" x14ac:dyDescent="0.3">
      <c r="A1096" s="31" t="s">
        <v>301</v>
      </c>
      <c r="B1096" s="31" t="s">
        <v>264</v>
      </c>
      <c r="C1096" s="31" t="s">
        <v>284</v>
      </c>
      <c r="D1096" s="4">
        <v>57.180700000000002</v>
      </c>
      <c r="E1096" s="2">
        <v>9.5295000000000005E-2</v>
      </c>
      <c r="F1096" s="2">
        <v>0.74998900000000002</v>
      </c>
      <c r="G1096" s="2">
        <v>0.36512899999999998</v>
      </c>
      <c r="H1096" s="2">
        <v>4.5990700000000002</v>
      </c>
      <c r="I1096" s="2">
        <v>0.10797900000000001</v>
      </c>
      <c r="J1096" s="2">
        <v>0.114733</v>
      </c>
      <c r="K1096" s="4">
        <v>36.120899999999999</v>
      </c>
      <c r="L1096" s="2">
        <v>0.444276</v>
      </c>
      <c r="M1096" s="2" t="s">
        <v>124</v>
      </c>
      <c r="N1096" s="2">
        <v>0.102157</v>
      </c>
      <c r="O1096" s="2" t="s">
        <v>124</v>
      </c>
    </row>
    <row r="1097" spans="1:15" x14ac:dyDescent="0.3">
      <c r="A1097" s="31" t="s">
        <v>301</v>
      </c>
      <c r="B1097" s="31" t="s">
        <v>264</v>
      </c>
      <c r="C1097" s="31" t="s">
        <v>284</v>
      </c>
      <c r="D1097" s="4">
        <v>57.137900000000002</v>
      </c>
      <c r="E1097" s="2">
        <v>9.5176999999999998E-2</v>
      </c>
      <c r="F1097" s="2">
        <v>0.70961300000000005</v>
      </c>
      <c r="G1097" s="2">
        <v>0.39080599999999999</v>
      </c>
      <c r="H1097" s="2">
        <v>4.5852899999999996</v>
      </c>
      <c r="I1097" s="2">
        <v>0.10638400000000001</v>
      </c>
      <c r="J1097" s="2">
        <v>0.102316</v>
      </c>
      <c r="K1097" s="4">
        <v>36.156999999999996</v>
      </c>
      <c r="L1097" s="2">
        <v>0.44966800000000001</v>
      </c>
      <c r="M1097" s="2" t="s">
        <v>124</v>
      </c>
      <c r="N1097" s="2">
        <v>9.9487999999999993E-2</v>
      </c>
      <c r="O1097" s="2" t="s">
        <v>124</v>
      </c>
    </row>
    <row r="1098" spans="1:15" x14ac:dyDescent="0.3">
      <c r="A1098" s="31" t="s">
        <v>301</v>
      </c>
      <c r="B1098" s="31" t="s">
        <v>264</v>
      </c>
      <c r="C1098" s="31" t="s">
        <v>284</v>
      </c>
      <c r="D1098" s="4">
        <v>57.093699999999998</v>
      </c>
      <c r="E1098" s="2">
        <v>8.9828000000000005E-2</v>
      </c>
      <c r="F1098" s="2">
        <v>0.77361800000000003</v>
      </c>
      <c r="G1098" s="2">
        <v>0.40208199999999999</v>
      </c>
      <c r="H1098" s="2">
        <v>4.5903299999999998</v>
      </c>
      <c r="I1098" s="2">
        <v>0.11243</v>
      </c>
      <c r="J1098" s="2">
        <v>0.106341</v>
      </c>
      <c r="K1098" s="4">
        <v>36.036799999999999</v>
      </c>
      <c r="L1098" s="2">
        <v>0.45988899999999999</v>
      </c>
      <c r="M1098" s="2" t="s">
        <v>124</v>
      </c>
      <c r="N1098" s="2">
        <v>9.4195000000000001E-2</v>
      </c>
      <c r="O1098" s="2" t="s">
        <v>124</v>
      </c>
    </row>
    <row r="1099" spans="1:15" x14ac:dyDescent="0.3">
      <c r="A1099" s="31" t="s">
        <v>301</v>
      </c>
      <c r="B1099" s="31" t="s">
        <v>264</v>
      </c>
      <c r="C1099" s="31" t="s">
        <v>284</v>
      </c>
      <c r="D1099" s="4">
        <v>57.2181</v>
      </c>
      <c r="E1099" s="2" t="s">
        <v>124</v>
      </c>
      <c r="F1099" s="2">
        <v>0.66042999999999996</v>
      </c>
      <c r="G1099" s="2">
        <v>0.34414899999999998</v>
      </c>
      <c r="H1099" s="2">
        <v>4.4166100000000004</v>
      </c>
      <c r="I1099" s="2">
        <v>0.10510799999999999</v>
      </c>
      <c r="J1099" s="2">
        <v>0.110154</v>
      </c>
      <c r="K1099" s="4">
        <v>36.124400000000001</v>
      </c>
      <c r="L1099" s="2">
        <v>0.41956900000000003</v>
      </c>
      <c r="M1099" s="2" t="s">
        <v>124</v>
      </c>
      <c r="N1099" s="2">
        <v>4.3985999999999997E-2</v>
      </c>
      <c r="O1099" s="2" t="s">
        <v>124</v>
      </c>
    </row>
    <row r="1100" spans="1:15" x14ac:dyDescent="0.3">
      <c r="A1100" s="31" t="s">
        <v>301</v>
      </c>
      <c r="B1100" s="31" t="s">
        <v>264</v>
      </c>
      <c r="C1100" s="31" t="s">
        <v>284</v>
      </c>
      <c r="D1100" s="4">
        <v>57.073999999999998</v>
      </c>
      <c r="E1100" s="2" t="s">
        <v>124</v>
      </c>
      <c r="F1100" s="2">
        <v>0.64662799999999998</v>
      </c>
      <c r="G1100" s="2">
        <v>0.36328899999999997</v>
      </c>
      <c r="H1100" s="2">
        <v>4.4514399999999998</v>
      </c>
      <c r="I1100" s="2">
        <v>0.103823</v>
      </c>
      <c r="J1100" s="2">
        <v>0.109555</v>
      </c>
      <c r="K1100" s="4">
        <v>35.971600000000002</v>
      </c>
      <c r="L1100" s="2">
        <v>0.42314600000000002</v>
      </c>
      <c r="M1100" s="2" t="s">
        <v>124</v>
      </c>
      <c r="N1100" s="2">
        <v>7.5547000000000003E-2</v>
      </c>
      <c r="O1100" s="2" t="s">
        <v>124</v>
      </c>
    </row>
    <row r="1101" spans="1:15" x14ac:dyDescent="0.3">
      <c r="A1101" s="31" t="s">
        <v>301</v>
      </c>
      <c r="B1101" s="31" t="s">
        <v>264</v>
      </c>
      <c r="C1101" s="31" t="s">
        <v>284</v>
      </c>
      <c r="D1101" s="4">
        <v>56.93</v>
      </c>
      <c r="E1101" s="2">
        <v>9.2188999999999993E-2</v>
      </c>
      <c r="F1101" s="2">
        <v>0.79593899999999995</v>
      </c>
      <c r="G1101" s="2">
        <v>0.40492299999999998</v>
      </c>
      <c r="H1101" s="2">
        <v>4.6460100000000004</v>
      </c>
      <c r="I1101" s="2">
        <v>9.9622000000000002E-2</v>
      </c>
      <c r="J1101" s="2">
        <v>0.112598</v>
      </c>
      <c r="K1101" s="4">
        <v>35.686</v>
      </c>
      <c r="L1101" s="2">
        <v>0.47245900000000002</v>
      </c>
      <c r="M1101" s="2" t="s">
        <v>124</v>
      </c>
      <c r="N1101" s="2">
        <v>0.10281999999999999</v>
      </c>
      <c r="O1101" s="2" t="s">
        <v>124</v>
      </c>
    </row>
    <row r="1102" spans="1:15" x14ac:dyDescent="0.3">
      <c r="A1102" s="31" t="s">
        <v>301</v>
      </c>
      <c r="B1102" s="31" t="s">
        <v>264</v>
      </c>
      <c r="C1102" s="31" t="s">
        <v>284</v>
      </c>
      <c r="D1102" s="4">
        <v>57.022399999999998</v>
      </c>
      <c r="E1102" s="2" t="s">
        <v>124</v>
      </c>
      <c r="F1102" s="2">
        <v>0.64471599999999996</v>
      </c>
      <c r="G1102" s="2">
        <v>0.36705700000000002</v>
      </c>
      <c r="H1102" s="2">
        <v>4.4460199999999999</v>
      </c>
      <c r="I1102" s="2">
        <v>0.101233</v>
      </c>
      <c r="J1102" s="2">
        <v>0.102739</v>
      </c>
      <c r="K1102" s="4">
        <v>36.061700000000002</v>
      </c>
      <c r="L1102" s="2">
        <v>0.42309799999999997</v>
      </c>
      <c r="M1102" s="2" t="s">
        <v>124</v>
      </c>
      <c r="N1102" s="2">
        <v>5.0418999999999999E-2</v>
      </c>
      <c r="O1102" s="2" t="s">
        <v>124</v>
      </c>
    </row>
    <row r="1103" spans="1:15" x14ac:dyDescent="0.3">
      <c r="A1103" s="31" t="s">
        <v>301</v>
      </c>
      <c r="B1103" s="31" t="s">
        <v>264</v>
      </c>
      <c r="C1103" s="31" t="s">
        <v>284</v>
      </c>
      <c r="D1103" s="4">
        <v>56.639899999999997</v>
      </c>
      <c r="E1103" s="2">
        <v>0.10587000000000001</v>
      </c>
      <c r="F1103" s="2">
        <v>0.83257099999999995</v>
      </c>
      <c r="G1103" s="2">
        <v>0.43074099999999999</v>
      </c>
      <c r="H1103" s="2">
        <v>4.6218700000000004</v>
      </c>
      <c r="I1103" s="2">
        <v>0.111402</v>
      </c>
      <c r="J1103" s="2">
        <v>0.108762</v>
      </c>
      <c r="K1103" s="4">
        <v>35.501800000000003</v>
      </c>
      <c r="L1103" s="2">
        <v>0.459536</v>
      </c>
      <c r="M1103" s="2" t="s">
        <v>124</v>
      </c>
      <c r="N1103" s="2">
        <v>0.109842</v>
      </c>
      <c r="O1103" s="2">
        <v>7.6940000000000003E-3</v>
      </c>
    </row>
    <row r="1104" spans="1:15" x14ac:dyDescent="0.3">
      <c r="A1104" s="31" t="s">
        <v>301</v>
      </c>
      <c r="B1104" s="31" t="s">
        <v>264</v>
      </c>
      <c r="C1104" s="31" t="s">
        <v>284</v>
      </c>
      <c r="D1104" s="4">
        <v>55.6783</v>
      </c>
      <c r="E1104" s="2">
        <v>0.11441</v>
      </c>
      <c r="F1104" s="2">
        <v>1.9671099999999999</v>
      </c>
      <c r="G1104" s="2">
        <v>0.49027999999999999</v>
      </c>
      <c r="H1104" s="2">
        <v>4.5605000000000002</v>
      </c>
      <c r="I1104" s="2">
        <v>0.106942</v>
      </c>
      <c r="J1104" s="2">
        <v>0.12145499999999999</v>
      </c>
      <c r="K1104" s="4">
        <v>34.159700000000001</v>
      </c>
      <c r="L1104" s="2">
        <v>0.66820599999999997</v>
      </c>
      <c r="M1104" s="2" t="s">
        <v>124</v>
      </c>
      <c r="N1104" s="2">
        <v>0.35452499999999998</v>
      </c>
      <c r="O1104" s="2">
        <v>1.1545E-2</v>
      </c>
    </row>
    <row r="1105" spans="1:15" x14ac:dyDescent="0.3">
      <c r="A1105" s="31" t="s">
        <v>301</v>
      </c>
      <c r="B1105" s="31" t="s">
        <v>264</v>
      </c>
      <c r="C1105" s="31" t="s">
        <v>284</v>
      </c>
      <c r="D1105" s="4">
        <v>56.636699999999998</v>
      </c>
      <c r="E1105" s="2">
        <v>0.114191</v>
      </c>
      <c r="F1105" s="2">
        <v>0.78310000000000002</v>
      </c>
      <c r="G1105" s="2">
        <v>0.40331099999999998</v>
      </c>
      <c r="H1105" s="2">
        <v>4.64886</v>
      </c>
      <c r="I1105" s="2">
        <v>9.4322000000000003E-2</v>
      </c>
      <c r="J1105" s="2">
        <v>0.107363</v>
      </c>
      <c r="K1105" s="4">
        <v>35.346600000000002</v>
      </c>
      <c r="L1105" s="2">
        <v>0.42761399999999999</v>
      </c>
      <c r="M1105" s="2" t="s">
        <v>124</v>
      </c>
      <c r="N1105" s="2">
        <v>8.6909E-2</v>
      </c>
      <c r="O1105" s="2" t="s">
        <v>124</v>
      </c>
    </row>
    <row r="1106" spans="1:15" x14ac:dyDescent="0.3">
      <c r="A1106" s="31" t="s">
        <v>301</v>
      </c>
      <c r="B1106" s="31" t="s">
        <v>264</v>
      </c>
      <c r="C1106" s="31" t="s">
        <v>284</v>
      </c>
      <c r="D1106" s="4">
        <v>56.265599999999999</v>
      </c>
      <c r="E1106" s="2">
        <v>0.12512599999999999</v>
      </c>
      <c r="F1106" s="2">
        <v>0.86984300000000003</v>
      </c>
      <c r="G1106" s="2">
        <v>0.39308500000000002</v>
      </c>
      <c r="H1106" s="2">
        <v>4.6196400000000004</v>
      </c>
      <c r="I1106" s="2">
        <v>9.9779000000000007E-2</v>
      </c>
      <c r="J1106" s="2">
        <v>0.108719</v>
      </c>
      <c r="K1106" s="4">
        <v>35.1</v>
      </c>
      <c r="L1106" s="2">
        <v>0.51591399999999998</v>
      </c>
      <c r="M1106" s="2" t="s">
        <v>124</v>
      </c>
      <c r="N1106" s="2">
        <v>0.13534399999999999</v>
      </c>
      <c r="O1106" s="2">
        <v>3.0130000000000001E-2</v>
      </c>
    </row>
    <row r="1107" spans="1:15" x14ac:dyDescent="0.3">
      <c r="A1107" s="31" t="s">
        <v>301</v>
      </c>
      <c r="B1107" s="31" t="s">
        <v>264</v>
      </c>
      <c r="C1107" s="31" t="s">
        <v>284</v>
      </c>
      <c r="D1107" s="4">
        <v>57.203899999999997</v>
      </c>
      <c r="E1107" s="2" t="s">
        <v>124</v>
      </c>
      <c r="F1107" s="2">
        <v>0.69136900000000001</v>
      </c>
      <c r="G1107" s="2">
        <v>0.34278399999999998</v>
      </c>
      <c r="H1107" s="2">
        <v>4.5088800000000004</v>
      </c>
      <c r="I1107" s="2">
        <v>0.107978</v>
      </c>
      <c r="J1107" s="2">
        <v>0.10100099999999999</v>
      </c>
      <c r="K1107" s="4">
        <v>35.941899999999997</v>
      </c>
      <c r="L1107" s="2">
        <v>0.42263299999999998</v>
      </c>
      <c r="M1107" s="2" t="s">
        <v>124</v>
      </c>
      <c r="N1107" s="2">
        <v>0.109169</v>
      </c>
      <c r="O1107" s="2" t="s">
        <v>124</v>
      </c>
    </row>
    <row r="1108" spans="1:15" x14ac:dyDescent="0.3">
      <c r="A1108" s="31" t="s">
        <v>301</v>
      </c>
      <c r="B1108" s="31" t="s">
        <v>264</v>
      </c>
      <c r="C1108" s="31" t="s">
        <v>284</v>
      </c>
      <c r="D1108" s="4">
        <v>57.168500000000002</v>
      </c>
      <c r="E1108" s="2" t="s">
        <v>124</v>
      </c>
      <c r="F1108" s="2">
        <v>0.64160499999999998</v>
      </c>
      <c r="G1108" s="2">
        <v>0.36284100000000002</v>
      </c>
      <c r="H1108" s="2">
        <v>4.4012000000000002</v>
      </c>
      <c r="I1108" s="2">
        <v>0.108139</v>
      </c>
      <c r="J1108" s="2">
        <v>0.11114300000000001</v>
      </c>
      <c r="K1108" s="4">
        <v>35.979500000000002</v>
      </c>
      <c r="L1108" s="2">
        <v>0.43201600000000001</v>
      </c>
      <c r="M1108" s="2" t="s">
        <v>124</v>
      </c>
      <c r="N1108" s="2">
        <v>6.9365999999999997E-2</v>
      </c>
      <c r="O1108" s="2" t="s">
        <v>124</v>
      </c>
    </row>
    <row r="1109" spans="1:15" x14ac:dyDescent="0.3">
      <c r="A1109" s="31" t="s">
        <v>301</v>
      </c>
      <c r="B1109" s="31" t="s">
        <v>264</v>
      </c>
      <c r="C1109" s="31" t="s">
        <v>284</v>
      </c>
      <c r="D1109" s="4">
        <v>56.814300000000003</v>
      </c>
      <c r="E1109" s="2">
        <v>0.11565499999999999</v>
      </c>
      <c r="F1109" s="2">
        <v>0.83182100000000003</v>
      </c>
      <c r="G1109" s="2">
        <v>0.420711</v>
      </c>
      <c r="H1109" s="2">
        <v>4.7144300000000001</v>
      </c>
      <c r="I1109" s="2">
        <v>0.102229</v>
      </c>
      <c r="J1109" s="2">
        <v>0.108586</v>
      </c>
      <c r="K1109" s="4">
        <v>35.621699999999997</v>
      </c>
      <c r="L1109" s="2">
        <v>0.44504199999999999</v>
      </c>
      <c r="M1109" s="2" t="s">
        <v>124</v>
      </c>
      <c r="N1109" s="2">
        <v>0.10957600000000001</v>
      </c>
      <c r="O1109" s="2" t="s">
        <v>124</v>
      </c>
    </row>
    <row r="1110" spans="1:15" x14ac:dyDescent="0.3">
      <c r="A1110" s="31" t="s">
        <v>301</v>
      </c>
      <c r="B1110" s="31" t="s">
        <v>264</v>
      </c>
      <c r="C1110" s="31" t="s">
        <v>284</v>
      </c>
      <c r="D1110" s="4">
        <v>57.0379</v>
      </c>
      <c r="E1110" s="2">
        <v>8.8257000000000002E-2</v>
      </c>
      <c r="F1110" s="2">
        <v>0.69826299999999997</v>
      </c>
      <c r="G1110" s="2">
        <v>0.35245300000000002</v>
      </c>
      <c r="H1110" s="2">
        <v>4.5955899999999996</v>
      </c>
      <c r="I1110" s="2">
        <v>0.102961</v>
      </c>
      <c r="J1110" s="2">
        <v>0.117286</v>
      </c>
      <c r="K1110" s="4">
        <v>35.954500000000003</v>
      </c>
      <c r="L1110" s="2">
        <v>0.43680600000000003</v>
      </c>
      <c r="M1110" s="2" t="s">
        <v>124</v>
      </c>
      <c r="N1110" s="2">
        <v>8.1012000000000001E-2</v>
      </c>
      <c r="O1110" s="2" t="s">
        <v>124</v>
      </c>
    </row>
    <row r="1111" spans="1:15" x14ac:dyDescent="0.3">
      <c r="A1111" s="31" t="s">
        <v>301</v>
      </c>
      <c r="B1111" s="31" t="s">
        <v>264</v>
      </c>
      <c r="C1111" s="31" t="s">
        <v>284</v>
      </c>
      <c r="D1111" s="4">
        <v>57.3917</v>
      </c>
      <c r="E1111" s="2">
        <v>4.5444999999999999E-2</v>
      </c>
      <c r="F1111" s="2">
        <v>0.68829200000000001</v>
      </c>
      <c r="G1111" s="2">
        <v>0.362761</v>
      </c>
      <c r="H1111" s="2">
        <v>4.5625400000000003</v>
      </c>
      <c r="I1111" s="2">
        <v>9.7935999999999995E-2</v>
      </c>
      <c r="J1111" s="2">
        <v>0.106531</v>
      </c>
      <c r="K1111" s="4">
        <v>36.191899999999997</v>
      </c>
      <c r="L1111" s="2">
        <v>0.425284</v>
      </c>
      <c r="M1111" s="2" t="s">
        <v>124</v>
      </c>
      <c r="N1111" s="2">
        <v>7.6003000000000001E-2</v>
      </c>
      <c r="O1111" s="2" t="s">
        <v>124</v>
      </c>
    </row>
    <row r="1112" spans="1:15" x14ac:dyDescent="0.3">
      <c r="A1112" s="31" t="s">
        <v>302</v>
      </c>
      <c r="B1112" s="31" t="s">
        <v>264</v>
      </c>
      <c r="C1112" s="31" t="s">
        <v>293</v>
      </c>
      <c r="D1112" s="4">
        <v>55.53</v>
      </c>
      <c r="E1112" s="2" t="s">
        <v>124</v>
      </c>
      <c r="F1112" s="2">
        <v>2.7209699999999999</v>
      </c>
      <c r="G1112" s="2">
        <v>0.76977200000000001</v>
      </c>
      <c r="H1112" s="2">
        <v>4.2455600000000002</v>
      </c>
      <c r="I1112" s="2">
        <v>9.1457999999999998E-2</v>
      </c>
      <c r="J1112" s="2">
        <v>9.9529000000000006E-2</v>
      </c>
      <c r="K1112" s="4">
        <v>34.703200000000002</v>
      </c>
      <c r="L1112" s="2">
        <v>0.53741700000000003</v>
      </c>
      <c r="M1112" s="2" t="s">
        <v>124</v>
      </c>
      <c r="N1112" s="2" t="s">
        <v>124</v>
      </c>
      <c r="O1112" s="2" t="s">
        <v>124</v>
      </c>
    </row>
    <row r="1113" spans="1:15" x14ac:dyDescent="0.3">
      <c r="A1113" s="31" t="s">
        <v>302</v>
      </c>
      <c r="B1113" s="31" t="s">
        <v>264</v>
      </c>
      <c r="C1113" s="31" t="s">
        <v>293</v>
      </c>
      <c r="D1113" s="4">
        <v>55.711199999999998</v>
      </c>
      <c r="E1113" s="2" t="s">
        <v>124</v>
      </c>
      <c r="F1113" s="2">
        <v>2.8003200000000001</v>
      </c>
      <c r="G1113" s="2">
        <v>0.79938200000000004</v>
      </c>
      <c r="H1113" s="2">
        <v>4.2736000000000001</v>
      </c>
      <c r="I1113" s="2">
        <v>9.0730000000000005E-2</v>
      </c>
      <c r="J1113" s="2">
        <v>0.11056199999999999</v>
      </c>
      <c r="K1113" s="4">
        <v>34.918500000000002</v>
      </c>
      <c r="L1113" s="2">
        <v>0.51785700000000001</v>
      </c>
      <c r="M1113" s="2" t="s">
        <v>124</v>
      </c>
      <c r="N1113" s="2" t="s">
        <v>124</v>
      </c>
      <c r="O1113" s="2" t="s">
        <v>124</v>
      </c>
    </row>
    <row r="1114" spans="1:15" x14ac:dyDescent="0.3">
      <c r="A1114" s="31" t="s">
        <v>302</v>
      </c>
      <c r="B1114" s="31" t="s">
        <v>264</v>
      </c>
      <c r="C1114" s="31" t="s">
        <v>293</v>
      </c>
      <c r="D1114" s="4">
        <v>55.740099999999998</v>
      </c>
      <c r="E1114" s="2" t="s">
        <v>124</v>
      </c>
      <c r="F1114" s="2">
        <v>2.6683500000000002</v>
      </c>
      <c r="G1114" s="2">
        <v>0.75155799999999995</v>
      </c>
      <c r="H1114" s="2">
        <v>4.2536100000000001</v>
      </c>
      <c r="I1114" s="2">
        <v>8.7445999999999996E-2</v>
      </c>
      <c r="J1114" s="2">
        <v>0.103406</v>
      </c>
      <c r="K1114" s="4">
        <v>34.993000000000002</v>
      </c>
      <c r="L1114" s="2">
        <v>0.54391199999999995</v>
      </c>
      <c r="M1114" s="2" t="s">
        <v>124</v>
      </c>
      <c r="N1114" s="2" t="s">
        <v>124</v>
      </c>
      <c r="O1114" s="2" t="s">
        <v>124</v>
      </c>
    </row>
    <row r="1115" spans="1:15" x14ac:dyDescent="0.3">
      <c r="A1115" s="31" t="s">
        <v>302</v>
      </c>
      <c r="B1115" s="31" t="s">
        <v>264</v>
      </c>
      <c r="C1115" s="31" t="s">
        <v>293</v>
      </c>
      <c r="D1115" s="4">
        <v>55.894100000000002</v>
      </c>
      <c r="E1115" s="2" t="s">
        <v>124</v>
      </c>
      <c r="F1115" s="2">
        <v>2.7006399999999999</v>
      </c>
      <c r="G1115" s="2">
        <v>0.78673400000000004</v>
      </c>
      <c r="H1115" s="2">
        <v>4.2796900000000004</v>
      </c>
      <c r="I1115" s="2">
        <v>9.5198000000000005E-2</v>
      </c>
      <c r="J1115" s="2">
        <v>0.10366400000000001</v>
      </c>
      <c r="K1115" s="4">
        <v>35.157600000000002</v>
      </c>
      <c r="L1115" s="2">
        <v>0.51526300000000003</v>
      </c>
      <c r="M1115" s="2" t="s">
        <v>124</v>
      </c>
      <c r="N1115" s="2" t="s">
        <v>124</v>
      </c>
      <c r="O1115" s="2" t="s">
        <v>124</v>
      </c>
    </row>
    <row r="1116" spans="1:15" x14ac:dyDescent="0.3">
      <c r="A1116" s="31" t="s">
        <v>302</v>
      </c>
      <c r="B1116" s="31" t="s">
        <v>264</v>
      </c>
      <c r="C1116" s="31" t="s">
        <v>293</v>
      </c>
      <c r="D1116" s="4">
        <v>55.853099999999998</v>
      </c>
      <c r="E1116" s="2" t="s">
        <v>124</v>
      </c>
      <c r="F1116" s="2">
        <v>2.6215899999999999</v>
      </c>
      <c r="G1116" s="2">
        <v>0.78393500000000005</v>
      </c>
      <c r="H1116" s="2">
        <v>4.2870999999999997</v>
      </c>
      <c r="I1116" s="2">
        <v>8.097E-2</v>
      </c>
      <c r="J1116" s="2">
        <v>0.104535</v>
      </c>
      <c r="K1116" s="4">
        <v>35.087000000000003</v>
      </c>
      <c r="L1116" s="2">
        <v>0.51573800000000003</v>
      </c>
      <c r="M1116" s="2" t="s">
        <v>124</v>
      </c>
      <c r="N1116" s="2" t="s">
        <v>124</v>
      </c>
      <c r="O1116" s="2" t="s">
        <v>124</v>
      </c>
    </row>
    <row r="1117" spans="1:15" x14ac:dyDescent="0.3">
      <c r="A1117" s="31" t="s">
        <v>302</v>
      </c>
      <c r="B1117" s="31" t="s">
        <v>264</v>
      </c>
      <c r="C1117" s="31" t="s">
        <v>293</v>
      </c>
      <c r="D1117" s="4">
        <v>56.023499999999999</v>
      </c>
      <c r="E1117" s="2" t="s">
        <v>124</v>
      </c>
      <c r="F1117" s="2">
        <v>2.4142700000000001</v>
      </c>
      <c r="G1117" s="2">
        <v>0.72287500000000005</v>
      </c>
      <c r="H1117" s="2">
        <v>4.2526400000000004</v>
      </c>
      <c r="I1117" s="2">
        <v>7.7240000000000003E-2</v>
      </c>
      <c r="J1117" s="2">
        <v>9.5452999999999996E-2</v>
      </c>
      <c r="K1117" s="4">
        <v>35.250700000000002</v>
      </c>
      <c r="L1117" s="2">
        <v>0.52887200000000001</v>
      </c>
      <c r="M1117" s="2" t="s">
        <v>124</v>
      </c>
      <c r="N1117" s="2" t="s">
        <v>124</v>
      </c>
      <c r="O1117" s="2" t="s">
        <v>124</v>
      </c>
    </row>
    <row r="1118" spans="1:15" x14ac:dyDescent="0.3">
      <c r="A1118" s="31" t="s">
        <v>302</v>
      </c>
      <c r="B1118" s="31" t="s">
        <v>264</v>
      </c>
      <c r="C1118" s="31" t="s">
        <v>293</v>
      </c>
      <c r="D1118" s="4">
        <v>55.888300000000001</v>
      </c>
      <c r="E1118" s="2" t="s">
        <v>124</v>
      </c>
      <c r="F1118" s="2">
        <v>2.6836600000000002</v>
      </c>
      <c r="G1118" s="2">
        <v>0.76864500000000002</v>
      </c>
      <c r="H1118" s="2">
        <v>4.2986800000000001</v>
      </c>
      <c r="I1118" s="2">
        <v>8.9329000000000006E-2</v>
      </c>
      <c r="J1118" s="2">
        <v>9.9676000000000001E-2</v>
      </c>
      <c r="K1118" s="4">
        <v>35.040199999999999</v>
      </c>
      <c r="L1118" s="2">
        <v>0.53629000000000004</v>
      </c>
      <c r="M1118" s="2" t="s">
        <v>124</v>
      </c>
      <c r="N1118" s="2" t="s">
        <v>124</v>
      </c>
      <c r="O1118" s="2" t="s">
        <v>124</v>
      </c>
    </row>
    <row r="1119" spans="1:15" x14ac:dyDescent="0.3">
      <c r="A1119" s="31" t="s">
        <v>302</v>
      </c>
      <c r="B1119" s="31" t="s">
        <v>264</v>
      </c>
      <c r="C1119" s="31" t="s">
        <v>293</v>
      </c>
      <c r="D1119" s="4">
        <v>55.771099999999997</v>
      </c>
      <c r="E1119" s="2" t="s">
        <v>124</v>
      </c>
      <c r="F1119" s="2">
        <v>2.7454299999999998</v>
      </c>
      <c r="G1119" s="2">
        <v>0.80726200000000004</v>
      </c>
      <c r="H1119" s="2">
        <v>4.2967300000000002</v>
      </c>
      <c r="I1119" s="2">
        <v>8.9723999999999998E-2</v>
      </c>
      <c r="J1119" s="2">
        <v>9.9566000000000002E-2</v>
      </c>
      <c r="K1119" s="4">
        <v>35.227499999999999</v>
      </c>
      <c r="L1119" s="2">
        <v>0.49993900000000002</v>
      </c>
      <c r="M1119" s="2" t="s">
        <v>124</v>
      </c>
      <c r="N1119" s="2" t="s">
        <v>124</v>
      </c>
      <c r="O1119" s="2" t="s">
        <v>124</v>
      </c>
    </row>
    <row r="1120" spans="1:15" x14ac:dyDescent="0.3">
      <c r="A1120" s="31" t="s">
        <v>302</v>
      </c>
      <c r="B1120" s="31" t="s">
        <v>264</v>
      </c>
      <c r="C1120" s="31" t="s">
        <v>293</v>
      </c>
      <c r="D1120" s="4">
        <v>55.866199999999999</v>
      </c>
      <c r="E1120" s="2">
        <v>2.4681999999999999E-2</v>
      </c>
      <c r="F1120" s="2">
        <v>2.5947200000000001</v>
      </c>
      <c r="G1120" s="2">
        <v>0.78986800000000001</v>
      </c>
      <c r="H1120" s="2">
        <v>4.2740499999999999</v>
      </c>
      <c r="I1120" s="2">
        <v>8.4201999999999999E-2</v>
      </c>
      <c r="J1120" s="2">
        <v>9.9195000000000005E-2</v>
      </c>
      <c r="K1120" s="4">
        <v>35.174999999999997</v>
      </c>
      <c r="L1120" s="2">
        <v>0.51481299999999997</v>
      </c>
      <c r="M1120" s="2" t="s">
        <v>124</v>
      </c>
      <c r="N1120" s="2" t="s">
        <v>124</v>
      </c>
      <c r="O1120" s="2" t="s">
        <v>124</v>
      </c>
    </row>
    <row r="1121" spans="1:15" x14ac:dyDescent="0.3">
      <c r="A1121" s="31" t="s">
        <v>302</v>
      </c>
      <c r="B1121" s="31" t="s">
        <v>264</v>
      </c>
      <c r="C1121" s="31" t="s">
        <v>293</v>
      </c>
      <c r="D1121" s="4">
        <v>56.032499999999999</v>
      </c>
      <c r="E1121" s="2" t="s">
        <v>124</v>
      </c>
      <c r="F1121" s="2">
        <v>2.5432000000000001</v>
      </c>
      <c r="G1121" s="2">
        <v>0.69453299999999996</v>
      </c>
      <c r="H1121" s="2">
        <v>4.2306900000000001</v>
      </c>
      <c r="I1121" s="2">
        <v>9.6281000000000005E-2</v>
      </c>
      <c r="J1121" s="2">
        <v>0.11099100000000001</v>
      </c>
      <c r="K1121" s="4">
        <v>35.106200000000001</v>
      </c>
      <c r="L1121" s="2">
        <v>0.50614800000000004</v>
      </c>
      <c r="M1121" s="2" t="s">
        <v>124</v>
      </c>
      <c r="N1121" s="2" t="s">
        <v>124</v>
      </c>
      <c r="O1121" s="2" t="s">
        <v>124</v>
      </c>
    </row>
    <row r="1122" spans="1:15" x14ac:dyDescent="0.3">
      <c r="A1122" s="31" t="s">
        <v>302</v>
      </c>
      <c r="B1122" s="31" t="s">
        <v>264</v>
      </c>
      <c r="C1122" s="31" t="s">
        <v>293</v>
      </c>
      <c r="D1122" s="4">
        <v>56.151600000000002</v>
      </c>
      <c r="E1122" s="2" t="s">
        <v>124</v>
      </c>
      <c r="F1122" s="2">
        <v>2.4037799999999998</v>
      </c>
      <c r="G1122" s="2">
        <v>0.75193900000000002</v>
      </c>
      <c r="H1122" s="2">
        <v>4.2274399999999996</v>
      </c>
      <c r="I1122" s="2">
        <v>8.7771000000000002E-2</v>
      </c>
      <c r="J1122" s="2">
        <v>9.6018999999999993E-2</v>
      </c>
      <c r="K1122" s="4">
        <v>35.146999999999998</v>
      </c>
      <c r="L1122" s="2">
        <v>0.50985899999999995</v>
      </c>
      <c r="M1122" s="2" t="s">
        <v>124</v>
      </c>
      <c r="N1122" s="2" t="s">
        <v>124</v>
      </c>
      <c r="O1122" s="2" t="s">
        <v>124</v>
      </c>
    </row>
    <row r="1123" spans="1:15" x14ac:dyDescent="0.3">
      <c r="A1123" s="31" t="s">
        <v>302</v>
      </c>
      <c r="B1123" s="31" t="s">
        <v>264</v>
      </c>
      <c r="C1123" s="31" t="s">
        <v>293</v>
      </c>
      <c r="D1123" s="4">
        <v>56.001899999999999</v>
      </c>
      <c r="E1123" s="2" t="s">
        <v>124</v>
      </c>
      <c r="F1123" s="2">
        <v>2.4919699999999998</v>
      </c>
      <c r="G1123" s="2">
        <v>0.75072000000000005</v>
      </c>
      <c r="H1123" s="2">
        <v>4.2705299999999999</v>
      </c>
      <c r="I1123" s="2">
        <v>0.108351</v>
      </c>
      <c r="J1123" s="2">
        <v>0.10456600000000001</v>
      </c>
      <c r="K1123" s="4">
        <v>35.063099999999999</v>
      </c>
      <c r="L1123" s="2">
        <v>0.52339500000000005</v>
      </c>
      <c r="M1123" s="2" t="s">
        <v>124</v>
      </c>
      <c r="N1123" s="2" t="s">
        <v>124</v>
      </c>
      <c r="O1123" s="2" t="s">
        <v>124</v>
      </c>
    </row>
    <row r="1124" spans="1:15" x14ac:dyDescent="0.3">
      <c r="A1124" s="31" t="s">
        <v>302</v>
      </c>
      <c r="B1124" s="31" t="s">
        <v>264</v>
      </c>
      <c r="C1124" s="31" t="s">
        <v>293</v>
      </c>
      <c r="D1124" s="4">
        <v>56.033799999999999</v>
      </c>
      <c r="E1124" s="2" t="s">
        <v>124</v>
      </c>
      <c r="F1124" s="2">
        <v>2.5518999999999998</v>
      </c>
      <c r="G1124" s="2">
        <v>0.74330099999999999</v>
      </c>
      <c r="H1124" s="2">
        <v>4.2098100000000001</v>
      </c>
      <c r="I1124" s="2">
        <v>9.1474E-2</v>
      </c>
      <c r="J1124" s="2">
        <v>0.100588</v>
      </c>
      <c r="K1124" s="4">
        <v>35.0657</v>
      </c>
      <c r="L1124" s="2">
        <v>0.52294300000000005</v>
      </c>
      <c r="M1124" s="2" t="s">
        <v>124</v>
      </c>
      <c r="N1124" s="2" t="s">
        <v>124</v>
      </c>
      <c r="O1124" s="2" t="s">
        <v>124</v>
      </c>
    </row>
    <row r="1125" spans="1:15" x14ac:dyDescent="0.3">
      <c r="A1125" s="31" t="s">
        <v>302</v>
      </c>
      <c r="B1125" s="31" t="s">
        <v>264</v>
      </c>
      <c r="C1125" s="31" t="s">
        <v>293</v>
      </c>
      <c r="D1125" s="4">
        <v>56.136699999999998</v>
      </c>
      <c r="E1125" s="2" t="s">
        <v>124</v>
      </c>
      <c r="F1125" s="2">
        <v>2.4085700000000001</v>
      </c>
      <c r="G1125" s="2">
        <v>0.681759</v>
      </c>
      <c r="H1125" s="2">
        <v>4.2563000000000004</v>
      </c>
      <c r="I1125" s="2">
        <v>9.4305E-2</v>
      </c>
      <c r="J1125" s="2">
        <v>0.106824</v>
      </c>
      <c r="K1125" s="4">
        <v>35.1569</v>
      </c>
      <c r="L1125" s="2">
        <v>0.54087200000000002</v>
      </c>
      <c r="M1125" s="2" t="s">
        <v>124</v>
      </c>
      <c r="N1125" s="2" t="s">
        <v>124</v>
      </c>
      <c r="O1125" s="2" t="s">
        <v>124</v>
      </c>
    </row>
    <row r="1126" spans="1:15" x14ac:dyDescent="0.3">
      <c r="A1126" s="31" t="s">
        <v>302</v>
      </c>
      <c r="B1126" s="31" t="s">
        <v>264</v>
      </c>
      <c r="C1126" s="31" t="s">
        <v>293</v>
      </c>
      <c r="D1126" s="4">
        <v>55.342799999999997</v>
      </c>
      <c r="E1126" s="2" t="s">
        <v>124</v>
      </c>
      <c r="F1126" s="2">
        <v>2.7496</v>
      </c>
      <c r="G1126" s="2">
        <v>0.75336700000000001</v>
      </c>
      <c r="H1126" s="2">
        <v>4.2234800000000003</v>
      </c>
      <c r="I1126" s="2">
        <v>0.101909</v>
      </c>
      <c r="J1126" s="2">
        <v>9.2351000000000003E-2</v>
      </c>
      <c r="K1126" s="4">
        <v>34.732999999999997</v>
      </c>
      <c r="L1126" s="2">
        <v>0.52798299999999998</v>
      </c>
      <c r="M1126" s="2" t="s">
        <v>124</v>
      </c>
      <c r="N1126" s="2" t="s">
        <v>124</v>
      </c>
      <c r="O1126" s="2" t="s">
        <v>124</v>
      </c>
    </row>
    <row r="1127" spans="1:15" x14ac:dyDescent="0.3">
      <c r="A1127" s="31" t="s">
        <v>302</v>
      </c>
      <c r="B1127" s="31" t="s">
        <v>264</v>
      </c>
      <c r="C1127" s="31" t="s">
        <v>293</v>
      </c>
      <c r="D1127" s="4">
        <v>55.872</v>
      </c>
      <c r="E1127" s="2" t="s">
        <v>124</v>
      </c>
      <c r="F1127" s="2">
        <v>2.6431499999999999</v>
      </c>
      <c r="G1127" s="2">
        <v>0.77191600000000005</v>
      </c>
      <c r="H1127" s="2">
        <v>4.2629700000000001</v>
      </c>
      <c r="I1127" s="2">
        <v>7.9147999999999996E-2</v>
      </c>
      <c r="J1127" s="2">
        <v>9.9324999999999997E-2</v>
      </c>
      <c r="K1127" s="4">
        <v>34.9741</v>
      </c>
      <c r="L1127" s="2">
        <v>0.53208599999999995</v>
      </c>
      <c r="M1127" s="2" t="s">
        <v>124</v>
      </c>
      <c r="N1127" s="2" t="s">
        <v>124</v>
      </c>
      <c r="O1127" s="2" t="s">
        <v>124</v>
      </c>
    </row>
    <row r="1128" spans="1:15" x14ac:dyDescent="0.3">
      <c r="A1128" s="31" t="s">
        <v>302</v>
      </c>
      <c r="B1128" s="31" t="s">
        <v>264</v>
      </c>
      <c r="C1128" s="31" t="s">
        <v>293</v>
      </c>
      <c r="D1128" s="4">
        <v>56.211199999999998</v>
      </c>
      <c r="E1128" s="2" t="s">
        <v>124</v>
      </c>
      <c r="F1128" s="2">
        <v>2.2888700000000002</v>
      </c>
      <c r="G1128" s="2">
        <v>0.67038299999999995</v>
      </c>
      <c r="H1128" s="2">
        <v>4.30471</v>
      </c>
      <c r="I1128" s="2">
        <v>7.5689999999999993E-2</v>
      </c>
      <c r="J1128" s="2">
        <v>9.3801999999999996E-2</v>
      </c>
      <c r="K1128" s="4">
        <v>35.250999999999998</v>
      </c>
      <c r="L1128" s="2">
        <v>0.544543</v>
      </c>
      <c r="M1128" s="2" t="s">
        <v>124</v>
      </c>
      <c r="N1128" s="2" t="s">
        <v>124</v>
      </c>
      <c r="O1128" s="2" t="s">
        <v>124</v>
      </c>
    </row>
    <row r="1129" spans="1:15" x14ac:dyDescent="0.3">
      <c r="A1129" s="31" t="s">
        <v>302</v>
      </c>
      <c r="B1129" s="31" t="s">
        <v>264</v>
      </c>
      <c r="C1129" s="31" t="s">
        <v>293</v>
      </c>
      <c r="D1129" s="4">
        <v>56.401400000000002</v>
      </c>
      <c r="E1129" s="2" t="s">
        <v>124</v>
      </c>
      <c r="F1129" s="2">
        <v>2.2328800000000002</v>
      </c>
      <c r="G1129" s="2">
        <v>0.57440599999999997</v>
      </c>
      <c r="H1129" s="2">
        <v>4.3412600000000001</v>
      </c>
      <c r="I1129" s="2">
        <v>9.2812000000000006E-2</v>
      </c>
      <c r="J1129" s="2">
        <v>0.104827</v>
      </c>
      <c r="K1129" s="4">
        <v>35.374400000000001</v>
      </c>
      <c r="L1129" s="2">
        <v>0.55305199999999999</v>
      </c>
      <c r="M1129" s="2" t="s">
        <v>124</v>
      </c>
      <c r="N1129" s="2" t="s">
        <v>124</v>
      </c>
      <c r="O1129" s="2" t="s">
        <v>124</v>
      </c>
    </row>
    <row r="1130" spans="1:15" x14ac:dyDescent="0.3">
      <c r="A1130" s="31" t="s">
        <v>302</v>
      </c>
      <c r="B1130" s="31" t="s">
        <v>264</v>
      </c>
      <c r="C1130" s="31" t="s">
        <v>293</v>
      </c>
      <c r="D1130" s="4">
        <v>55.997399999999999</v>
      </c>
      <c r="E1130" s="2" t="s">
        <v>124</v>
      </c>
      <c r="F1130" s="2">
        <v>2.3937200000000001</v>
      </c>
      <c r="G1130" s="2">
        <v>0.60236900000000004</v>
      </c>
      <c r="H1130" s="2">
        <v>4.2944699999999996</v>
      </c>
      <c r="I1130" s="2">
        <v>8.1147999999999998E-2</v>
      </c>
      <c r="J1130" s="2">
        <v>0.104647</v>
      </c>
      <c r="K1130" s="4">
        <v>35.118200000000002</v>
      </c>
      <c r="L1130" s="2">
        <v>0.56028500000000003</v>
      </c>
      <c r="M1130" s="2" t="s">
        <v>124</v>
      </c>
      <c r="N1130" s="2" t="s">
        <v>124</v>
      </c>
      <c r="O1130" s="2" t="s">
        <v>124</v>
      </c>
    </row>
    <row r="1131" spans="1:15" x14ac:dyDescent="0.3">
      <c r="A1131" s="31" t="s">
        <v>302</v>
      </c>
      <c r="B1131" s="31" t="s">
        <v>264</v>
      </c>
      <c r="C1131" s="31" t="s">
        <v>293</v>
      </c>
      <c r="D1131" s="4">
        <v>56.054499999999997</v>
      </c>
      <c r="E1131" s="2" t="s">
        <v>124</v>
      </c>
      <c r="F1131" s="2">
        <v>2.4837099999999999</v>
      </c>
      <c r="G1131" s="2">
        <v>0.678983</v>
      </c>
      <c r="H1131" s="2">
        <v>4.30579</v>
      </c>
      <c r="I1131" s="2">
        <v>8.8619000000000003E-2</v>
      </c>
      <c r="J1131" s="2">
        <v>0.107686</v>
      </c>
      <c r="K1131" s="4">
        <v>35.085799999999999</v>
      </c>
      <c r="L1131" s="2">
        <v>0.544018</v>
      </c>
      <c r="M1131" s="2" t="s">
        <v>124</v>
      </c>
      <c r="N1131" s="2" t="s">
        <v>124</v>
      </c>
      <c r="O1131" s="2" t="s">
        <v>124</v>
      </c>
    </row>
    <row r="1132" spans="1:15" x14ac:dyDescent="0.3">
      <c r="A1132" s="31" t="s">
        <v>302</v>
      </c>
      <c r="B1132" s="31" t="s">
        <v>264</v>
      </c>
      <c r="C1132" s="31" t="s">
        <v>293</v>
      </c>
      <c r="D1132" s="4">
        <v>56.296399999999998</v>
      </c>
      <c r="E1132" s="2" t="s">
        <v>124</v>
      </c>
      <c r="F1132" s="2">
        <v>2.2132700000000001</v>
      </c>
      <c r="G1132" s="2">
        <v>0.52399899999999999</v>
      </c>
      <c r="H1132" s="2">
        <v>4.4573099999999997</v>
      </c>
      <c r="I1132" s="2">
        <v>6.4318E-2</v>
      </c>
      <c r="J1132" s="2">
        <v>0.114273</v>
      </c>
      <c r="K1132" s="4">
        <v>35.009599999999999</v>
      </c>
      <c r="L1132" s="2">
        <v>0.53448899999999999</v>
      </c>
      <c r="M1132" s="2" t="s">
        <v>124</v>
      </c>
      <c r="N1132" s="2" t="s">
        <v>124</v>
      </c>
      <c r="O1132" s="2" t="s">
        <v>124</v>
      </c>
    </row>
    <row r="1133" spans="1:15" x14ac:dyDescent="0.3">
      <c r="A1133" s="31" t="s">
        <v>302</v>
      </c>
      <c r="B1133" s="31" t="s">
        <v>264</v>
      </c>
      <c r="C1133" s="31" t="s">
        <v>293</v>
      </c>
      <c r="D1133" s="4">
        <v>55.922400000000003</v>
      </c>
      <c r="E1133" s="2" t="s">
        <v>124</v>
      </c>
      <c r="F1133" s="2">
        <v>2.73569</v>
      </c>
      <c r="G1133" s="2">
        <v>0.68936500000000001</v>
      </c>
      <c r="H1133" s="2">
        <v>4.3638399999999997</v>
      </c>
      <c r="I1133" s="2">
        <v>9.4807000000000002E-2</v>
      </c>
      <c r="J1133" s="2">
        <v>0.117923</v>
      </c>
      <c r="K1133" s="4">
        <v>35.133299999999998</v>
      </c>
      <c r="L1133" s="2">
        <v>0.53591299999999997</v>
      </c>
      <c r="M1133" s="2" t="s">
        <v>124</v>
      </c>
      <c r="N1133" s="2" t="s">
        <v>124</v>
      </c>
      <c r="O1133" s="2" t="s">
        <v>124</v>
      </c>
    </row>
    <row r="1134" spans="1:15" x14ac:dyDescent="0.3">
      <c r="A1134" s="31" t="s">
        <v>303</v>
      </c>
      <c r="B1134" s="31" t="s">
        <v>264</v>
      </c>
      <c r="C1134" s="31" t="s">
        <v>291</v>
      </c>
      <c r="D1134" s="4">
        <v>55.617100000000001</v>
      </c>
      <c r="E1134" s="2" t="s">
        <v>124</v>
      </c>
      <c r="F1134" s="2">
        <v>2.9330400000000001</v>
      </c>
      <c r="G1134" s="2">
        <v>0.87203200000000003</v>
      </c>
      <c r="H1134" s="2">
        <v>4.2969299999999997</v>
      </c>
      <c r="I1134" s="2">
        <v>0.122728</v>
      </c>
      <c r="J1134" s="2">
        <v>8.3984000000000003E-2</v>
      </c>
      <c r="K1134" s="4">
        <v>34.775100000000002</v>
      </c>
      <c r="L1134" s="2">
        <v>0.903196</v>
      </c>
      <c r="M1134" s="2" t="s">
        <v>124</v>
      </c>
      <c r="N1134" s="2" t="s">
        <v>124</v>
      </c>
      <c r="O1134" s="2" t="s">
        <v>124</v>
      </c>
    </row>
    <row r="1135" spans="1:15" x14ac:dyDescent="0.3">
      <c r="A1135" s="31" t="s">
        <v>303</v>
      </c>
      <c r="B1135" s="31" t="s">
        <v>264</v>
      </c>
      <c r="C1135" s="31" t="s">
        <v>291</v>
      </c>
      <c r="D1135" s="4">
        <v>55.643099999999997</v>
      </c>
      <c r="E1135" s="2" t="s">
        <v>124</v>
      </c>
      <c r="F1135" s="2">
        <v>2.9004099999999999</v>
      </c>
      <c r="G1135" s="2">
        <v>0.88836999999999999</v>
      </c>
      <c r="H1135" s="2">
        <v>4.3010200000000003</v>
      </c>
      <c r="I1135" s="2">
        <v>9.7253000000000006E-2</v>
      </c>
      <c r="J1135" s="2">
        <v>0.104361</v>
      </c>
      <c r="K1135" s="4">
        <v>34.744799999999998</v>
      </c>
      <c r="L1135" s="2">
        <v>0.89415199999999995</v>
      </c>
      <c r="M1135" s="2" t="s">
        <v>124</v>
      </c>
      <c r="N1135" s="2">
        <v>3.0071000000000001E-2</v>
      </c>
      <c r="O1135" s="2" t="s">
        <v>124</v>
      </c>
    </row>
    <row r="1136" spans="1:15" x14ac:dyDescent="0.3">
      <c r="A1136" s="31" t="s">
        <v>303</v>
      </c>
      <c r="B1136" s="31" t="s">
        <v>264</v>
      </c>
      <c r="C1136" s="31" t="s">
        <v>291</v>
      </c>
      <c r="D1136" s="4">
        <v>55.684199999999997</v>
      </c>
      <c r="E1136" s="2" t="s">
        <v>124</v>
      </c>
      <c r="F1136" s="2">
        <v>2.9253300000000002</v>
      </c>
      <c r="G1136" s="2">
        <v>0.87597599999999998</v>
      </c>
      <c r="H1136" s="2">
        <v>4.3104699999999996</v>
      </c>
      <c r="I1136" s="2">
        <v>9.5978999999999995E-2</v>
      </c>
      <c r="J1136" s="2">
        <v>0.10967399999999999</v>
      </c>
      <c r="K1136" s="4">
        <v>34.624400000000001</v>
      </c>
      <c r="L1136" s="2">
        <v>0.91913400000000001</v>
      </c>
      <c r="M1136" s="2" t="s">
        <v>124</v>
      </c>
      <c r="N1136" s="2">
        <v>2.1243999999999999E-2</v>
      </c>
      <c r="O1136" s="2" t="s">
        <v>124</v>
      </c>
    </row>
    <row r="1137" spans="1:15" x14ac:dyDescent="0.3">
      <c r="A1137" s="31" t="s">
        <v>303</v>
      </c>
      <c r="B1137" s="31" t="s">
        <v>264</v>
      </c>
      <c r="C1137" s="31" t="s">
        <v>291</v>
      </c>
      <c r="D1137" s="4">
        <v>55.615099999999998</v>
      </c>
      <c r="E1137" s="2" t="s">
        <v>124</v>
      </c>
      <c r="F1137" s="2">
        <v>2.9126300000000001</v>
      </c>
      <c r="G1137" s="2">
        <v>0.84996499999999997</v>
      </c>
      <c r="H1137" s="2">
        <v>4.34945</v>
      </c>
      <c r="I1137" s="2">
        <v>9.6550999999999998E-2</v>
      </c>
      <c r="J1137" s="2">
        <v>0.109157</v>
      </c>
      <c r="K1137" s="4">
        <v>34.890300000000003</v>
      </c>
      <c r="L1137" s="2">
        <v>0.85363</v>
      </c>
      <c r="M1137" s="2" t="s">
        <v>124</v>
      </c>
      <c r="N1137" s="2" t="s">
        <v>124</v>
      </c>
      <c r="O1137" s="2" t="s">
        <v>124</v>
      </c>
    </row>
    <row r="1138" spans="1:15" x14ac:dyDescent="0.3">
      <c r="A1138" s="31" t="s">
        <v>303</v>
      </c>
      <c r="B1138" s="31" t="s">
        <v>264</v>
      </c>
      <c r="C1138" s="31" t="s">
        <v>291</v>
      </c>
      <c r="D1138" s="4">
        <v>55.577199999999998</v>
      </c>
      <c r="E1138" s="2" t="s">
        <v>124</v>
      </c>
      <c r="F1138" s="2">
        <v>2.9156300000000002</v>
      </c>
      <c r="G1138" s="2">
        <v>0.93777500000000003</v>
      </c>
      <c r="H1138" s="2">
        <v>4.0959199999999996</v>
      </c>
      <c r="I1138" s="2">
        <v>0.102754</v>
      </c>
      <c r="J1138" s="2">
        <v>9.0967000000000006E-2</v>
      </c>
      <c r="K1138" s="4">
        <v>33.906399999999998</v>
      </c>
      <c r="L1138" s="2">
        <v>1.9306000000000001</v>
      </c>
      <c r="M1138" s="2" t="s">
        <v>124</v>
      </c>
      <c r="N1138" s="2">
        <v>3.381E-2</v>
      </c>
      <c r="O1138" s="2" t="s">
        <v>124</v>
      </c>
    </row>
    <row r="1139" spans="1:15" x14ac:dyDescent="0.3">
      <c r="A1139" s="31" t="s">
        <v>303</v>
      </c>
      <c r="B1139" s="31" t="s">
        <v>264</v>
      </c>
      <c r="C1139" s="31" t="s">
        <v>291</v>
      </c>
      <c r="D1139" s="4">
        <v>55.807200000000002</v>
      </c>
      <c r="E1139" s="2" t="s">
        <v>124</v>
      </c>
      <c r="F1139" s="2">
        <v>2.8772000000000002</v>
      </c>
      <c r="G1139" s="2">
        <v>0.85164200000000001</v>
      </c>
      <c r="H1139" s="2">
        <v>4.3361700000000001</v>
      </c>
      <c r="I1139" s="2">
        <v>0.10217</v>
      </c>
      <c r="J1139" s="2">
        <v>0.1038</v>
      </c>
      <c r="K1139" s="4">
        <v>34.734999999999999</v>
      </c>
      <c r="L1139" s="2">
        <v>0.918049</v>
      </c>
      <c r="M1139" s="2" t="s">
        <v>124</v>
      </c>
      <c r="N1139" s="2">
        <v>2.1264999999999999E-2</v>
      </c>
      <c r="O1139" s="2" t="s">
        <v>124</v>
      </c>
    </row>
    <row r="1140" spans="1:15" x14ac:dyDescent="0.3">
      <c r="A1140" s="31" t="s">
        <v>303</v>
      </c>
      <c r="B1140" s="31" t="s">
        <v>264</v>
      </c>
      <c r="C1140" s="31" t="s">
        <v>291</v>
      </c>
      <c r="D1140" s="4">
        <v>55.644300000000001</v>
      </c>
      <c r="E1140" s="2" t="s">
        <v>124</v>
      </c>
      <c r="F1140" s="2">
        <v>2.9087000000000001</v>
      </c>
      <c r="G1140" s="2">
        <v>0.91928299999999996</v>
      </c>
      <c r="H1140" s="2">
        <v>4.3689</v>
      </c>
      <c r="I1140" s="2">
        <v>8.8200000000000001E-2</v>
      </c>
      <c r="J1140" s="2">
        <v>0.104675</v>
      </c>
      <c r="K1140" s="4">
        <v>34.814900000000002</v>
      </c>
      <c r="L1140" s="2">
        <v>0.94596000000000002</v>
      </c>
      <c r="M1140" s="2">
        <v>0.12542600000000001</v>
      </c>
      <c r="N1140" s="2">
        <v>2.8791000000000001E-2</v>
      </c>
      <c r="O1140" s="2" t="s">
        <v>124</v>
      </c>
    </row>
    <row r="1141" spans="1:15" x14ac:dyDescent="0.3">
      <c r="A1141" s="31" t="s">
        <v>303</v>
      </c>
      <c r="B1141" s="31" t="s">
        <v>264</v>
      </c>
      <c r="C1141" s="31" t="s">
        <v>291</v>
      </c>
      <c r="D1141" s="4">
        <v>55.631</v>
      </c>
      <c r="E1141" s="2" t="s">
        <v>124</v>
      </c>
      <c r="F1141" s="2">
        <v>2.88558</v>
      </c>
      <c r="G1141" s="2">
        <v>0.84260299999999999</v>
      </c>
      <c r="H1141" s="2">
        <v>4.3999199999999998</v>
      </c>
      <c r="I1141" s="2">
        <v>9.6563999999999997E-2</v>
      </c>
      <c r="J1141" s="2">
        <v>0.107407</v>
      </c>
      <c r="K1141" s="4">
        <v>34.582900000000002</v>
      </c>
      <c r="L1141" s="2">
        <v>0.90154400000000001</v>
      </c>
      <c r="M1141" s="2" t="s">
        <v>124</v>
      </c>
      <c r="N1141" s="2" t="s">
        <v>124</v>
      </c>
      <c r="O1141" s="2" t="s">
        <v>124</v>
      </c>
    </row>
    <row r="1142" spans="1:15" x14ac:dyDescent="0.3">
      <c r="A1142" s="31" t="s">
        <v>303</v>
      </c>
      <c r="B1142" s="31" t="s">
        <v>264</v>
      </c>
      <c r="C1142" s="31" t="s">
        <v>291</v>
      </c>
      <c r="D1142" s="4">
        <v>55.941600000000001</v>
      </c>
      <c r="E1142" s="2" t="s">
        <v>124</v>
      </c>
      <c r="F1142" s="2">
        <v>2.8565399999999999</v>
      </c>
      <c r="G1142" s="2">
        <v>0.83123100000000005</v>
      </c>
      <c r="H1142" s="2">
        <v>4.2862999999999998</v>
      </c>
      <c r="I1142" s="2">
        <v>9.4691999999999998E-2</v>
      </c>
      <c r="J1142" s="2">
        <v>0.11547399999999999</v>
      </c>
      <c r="K1142" s="4">
        <v>34.760100000000001</v>
      </c>
      <c r="L1142" s="2">
        <v>0.91366899999999995</v>
      </c>
      <c r="M1142" s="2" t="s">
        <v>124</v>
      </c>
      <c r="N1142" s="2" t="s">
        <v>124</v>
      </c>
      <c r="O1142" s="2" t="s">
        <v>124</v>
      </c>
    </row>
    <row r="1143" spans="1:15" x14ac:dyDescent="0.3">
      <c r="A1143" s="31" t="s">
        <v>303</v>
      </c>
      <c r="B1143" s="31" t="s">
        <v>264</v>
      </c>
      <c r="C1143" s="31" t="s">
        <v>291</v>
      </c>
      <c r="D1143" s="4">
        <v>55.625900000000001</v>
      </c>
      <c r="E1143" s="2" t="s">
        <v>124</v>
      </c>
      <c r="F1143" s="2">
        <v>2.9716900000000002</v>
      </c>
      <c r="G1143" s="2">
        <v>0.87639100000000003</v>
      </c>
      <c r="H1143" s="2">
        <v>4.3803099999999997</v>
      </c>
      <c r="I1143" s="2">
        <v>9.0393000000000001E-2</v>
      </c>
      <c r="J1143" s="2">
        <v>0.109246</v>
      </c>
      <c r="K1143" s="4">
        <v>34.668300000000002</v>
      </c>
      <c r="L1143" s="2">
        <v>0.91343099999999999</v>
      </c>
      <c r="M1143" s="2" t="s">
        <v>124</v>
      </c>
      <c r="N1143" s="2" t="s">
        <v>124</v>
      </c>
      <c r="O1143" s="2" t="s">
        <v>124</v>
      </c>
    </row>
    <row r="1144" spans="1:15" x14ac:dyDescent="0.3">
      <c r="A1144" s="31" t="s">
        <v>303</v>
      </c>
      <c r="B1144" s="31" t="s">
        <v>264</v>
      </c>
      <c r="C1144" s="31" t="s">
        <v>291</v>
      </c>
      <c r="D1144" s="4">
        <v>55.757100000000001</v>
      </c>
      <c r="E1144" s="2" t="s">
        <v>124</v>
      </c>
      <c r="F1144" s="2">
        <v>2.7988300000000002</v>
      </c>
      <c r="G1144" s="2">
        <v>0.85819199999999995</v>
      </c>
      <c r="H1144" s="2">
        <v>4.3821000000000003</v>
      </c>
      <c r="I1144" s="2">
        <v>0.10896400000000001</v>
      </c>
      <c r="J1144" s="2">
        <v>0.104491</v>
      </c>
      <c r="K1144" s="4">
        <v>34.914299999999997</v>
      </c>
      <c r="L1144" s="2">
        <v>0.69763399999999998</v>
      </c>
      <c r="M1144" s="2" t="s">
        <v>124</v>
      </c>
      <c r="N1144" s="2" t="s">
        <v>124</v>
      </c>
      <c r="O1144" s="2" t="s">
        <v>124</v>
      </c>
    </row>
    <row r="1145" spans="1:15" x14ac:dyDescent="0.3">
      <c r="A1145" s="31" t="s">
        <v>303</v>
      </c>
      <c r="B1145" s="31" t="s">
        <v>264</v>
      </c>
      <c r="C1145" s="31" t="s">
        <v>291</v>
      </c>
      <c r="D1145" s="4">
        <v>55.619599999999998</v>
      </c>
      <c r="E1145" s="2" t="s">
        <v>124</v>
      </c>
      <c r="F1145" s="2">
        <v>2.8472200000000001</v>
      </c>
      <c r="G1145" s="2">
        <v>0.85909999999999997</v>
      </c>
      <c r="H1145" s="2">
        <v>4.3271800000000002</v>
      </c>
      <c r="I1145" s="2">
        <v>9.7017000000000006E-2</v>
      </c>
      <c r="J1145" s="2">
        <v>0.10062599999999999</v>
      </c>
      <c r="K1145" s="4">
        <v>34.725900000000003</v>
      </c>
      <c r="L1145" s="2">
        <v>0.89554999999999996</v>
      </c>
      <c r="M1145" s="2" t="s">
        <v>124</v>
      </c>
      <c r="N1145" s="2" t="s">
        <v>124</v>
      </c>
      <c r="O1145" s="2" t="s">
        <v>124</v>
      </c>
    </row>
    <row r="1146" spans="1:15" x14ac:dyDescent="0.3">
      <c r="A1146" s="31" t="s">
        <v>303</v>
      </c>
      <c r="B1146" s="31" t="s">
        <v>264</v>
      </c>
      <c r="C1146" s="31" t="s">
        <v>291</v>
      </c>
      <c r="D1146" s="4">
        <v>55.743099999999998</v>
      </c>
      <c r="E1146" s="2" t="s">
        <v>124</v>
      </c>
      <c r="F1146" s="2">
        <v>2.8424299999999998</v>
      </c>
      <c r="G1146" s="2">
        <v>0.85610699999999995</v>
      </c>
      <c r="H1146" s="2">
        <v>4.3860999999999999</v>
      </c>
      <c r="I1146" s="2">
        <v>9.9751000000000006E-2</v>
      </c>
      <c r="J1146" s="2">
        <v>0.113638</v>
      </c>
      <c r="K1146" s="4">
        <v>34.771900000000002</v>
      </c>
      <c r="L1146" s="2">
        <v>0.92547599999999997</v>
      </c>
      <c r="M1146" s="2" t="s">
        <v>124</v>
      </c>
      <c r="N1146" s="2" t="s">
        <v>124</v>
      </c>
      <c r="O1146" s="2" t="s">
        <v>124</v>
      </c>
    </row>
    <row r="1147" spans="1:15" x14ac:dyDescent="0.3">
      <c r="A1147" s="31" t="s">
        <v>303</v>
      </c>
      <c r="B1147" s="31" t="s">
        <v>264</v>
      </c>
      <c r="C1147" s="31" t="s">
        <v>291</v>
      </c>
      <c r="D1147" s="4">
        <v>55.686500000000002</v>
      </c>
      <c r="E1147" s="2" t="s">
        <v>124</v>
      </c>
      <c r="F1147" s="2">
        <v>2.98455</v>
      </c>
      <c r="G1147" s="2">
        <v>0.89488199999999996</v>
      </c>
      <c r="H1147" s="2">
        <v>4.3302800000000001</v>
      </c>
      <c r="I1147" s="2">
        <v>0.100912</v>
      </c>
      <c r="J1147" s="2">
        <v>0.10098699999999999</v>
      </c>
      <c r="K1147" s="4">
        <v>34.673699999999997</v>
      </c>
      <c r="L1147" s="2">
        <v>0.876614</v>
      </c>
      <c r="M1147" s="2" t="s">
        <v>124</v>
      </c>
      <c r="N1147" s="2" t="s">
        <v>124</v>
      </c>
      <c r="O1147" s="2" t="s">
        <v>124</v>
      </c>
    </row>
    <row r="1148" spans="1:15" x14ac:dyDescent="0.3">
      <c r="A1148" s="31" t="s">
        <v>303</v>
      </c>
      <c r="B1148" s="31" t="s">
        <v>264</v>
      </c>
      <c r="C1148" s="31" t="s">
        <v>291</v>
      </c>
      <c r="D1148" s="4">
        <v>55.741100000000003</v>
      </c>
      <c r="E1148" s="2" t="s">
        <v>124</v>
      </c>
      <c r="F1148" s="2">
        <v>2.9316399999999998</v>
      </c>
      <c r="G1148" s="2">
        <v>0.84859499999999999</v>
      </c>
      <c r="H1148" s="2">
        <v>4.3824500000000004</v>
      </c>
      <c r="I1148" s="2">
        <v>0.10047399999999999</v>
      </c>
      <c r="J1148" s="2">
        <v>9.6238000000000004E-2</v>
      </c>
      <c r="K1148" s="4">
        <v>34.701700000000002</v>
      </c>
      <c r="L1148" s="2">
        <v>0.90040200000000004</v>
      </c>
      <c r="M1148" s="2" t="s">
        <v>124</v>
      </c>
      <c r="N1148" s="2" t="s">
        <v>124</v>
      </c>
      <c r="O1148" s="2" t="s">
        <v>124</v>
      </c>
    </row>
    <row r="1149" spans="1:15" x14ac:dyDescent="0.3">
      <c r="A1149" s="31" t="s">
        <v>303</v>
      </c>
      <c r="B1149" s="31" t="s">
        <v>264</v>
      </c>
      <c r="C1149" s="31" t="s">
        <v>291</v>
      </c>
      <c r="D1149" s="4">
        <v>55.633899999999997</v>
      </c>
      <c r="E1149" s="2" t="s">
        <v>124</v>
      </c>
      <c r="F1149" s="2">
        <v>2.92415</v>
      </c>
      <c r="G1149" s="2">
        <v>0.89850200000000002</v>
      </c>
      <c r="H1149" s="2">
        <v>4.3785999999999996</v>
      </c>
      <c r="I1149" s="2">
        <v>8.4781999999999996E-2</v>
      </c>
      <c r="J1149" s="2">
        <v>0.107888</v>
      </c>
      <c r="K1149" s="4">
        <v>34.706000000000003</v>
      </c>
      <c r="L1149" s="2">
        <v>0.87750300000000003</v>
      </c>
      <c r="M1149" s="2" t="s">
        <v>124</v>
      </c>
      <c r="N1149" s="2" t="s">
        <v>124</v>
      </c>
      <c r="O1149" s="2" t="s">
        <v>124</v>
      </c>
    </row>
    <row r="1150" spans="1:15" x14ac:dyDescent="0.3">
      <c r="A1150" s="31" t="s">
        <v>303</v>
      </c>
      <c r="B1150" s="31" t="s">
        <v>264</v>
      </c>
      <c r="C1150" s="31" t="s">
        <v>291</v>
      </c>
      <c r="D1150" s="4">
        <v>55.648800000000001</v>
      </c>
      <c r="E1150" s="2" t="s">
        <v>124</v>
      </c>
      <c r="F1150" s="2">
        <v>2.8271799999999998</v>
      </c>
      <c r="G1150" s="2">
        <v>0.82732300000000003</v>
      </c>
      <c r="H1150" s="2">
        <v>4.42204</v>
      </c>
      <c r="I1150" s="2">
        <v>8.7232000000000004E-2</v>
      </c>
      <c r="J1150" s="2">
        <v>0.101507</v>
      </c>
      <c r="K1150" s="4">
        <v>34.5334</v>
      </c>
      <c r="L1150" s="2">
        <v>0.87413300000000005</v>
      </c>
      <c r="M1150" s="2" t="s">
        <v>124</v>
      </c>
      <c r="N1150" s="2" t="s">
        <v>124</v>
      </c>
      <c r="O1150" s="2" t="s">
        <v>124</v>
      </c>
    </row>
    <row r="1151" spans="1:15" x14ac:dyDescent="0.3">
      <c r="A1151" s="31" t="s">
        <v>303</v>
      </c>
      <c r="B1151" s="31" t="s">
        <v>264</v>
      </c>
      <c r="C1151" s="31" t="s">
        <v>291</v>
      </c>
      <c r="D1151" s="4">
        <v>55.5749</v>
      </c>
      <c r="E1151" s="2" t="s">
        <v>124</v>
      </c>
      <c r="F1151" s="2">
        <v>2.9064700000000001</v>
      </c>
      <c r="G1151" s="2">
        <v>0.84805699999999995</v>
      </c>
      <c r="H1151" s="2">
        <v>4.3697299999999997</v>
      </c>
      <c r="I1151" s="2">
        <v>8.6233000000000004E-2</v>
      </c>
      <c r="J1151" s="2">
        <v>0.111194</v>
      </c>
      <c r="K1151" s="4">
        <v>34.680799999999998</v>
      </c>
      <c r="L1151" s="2">
        <v>0.84492400000000001</v>
      </c>
      <c r="M1151" s="2" t="s">
        <v>124</v>
      </c>
      <c r="N1151" s="2" t="s">
        <v>124</v>
      </c>
      <c r="O1151" s="2" t="s">
        <v>124</v>
      </c>
    </row>
    <row r="1152" spans="1:15" x14ac:dyDescent="0.3">
      <c r="A1152" s="31" t="s">
        <v>303</v>
      </c>
      <c r="B1152" s="31" t="s">
        <v>264</v>
      </c>
      <c r="C1152" s="31" t="s">
        <v>291</v>
      </c>
      <c r="D1152" s="4">
        <v>55.649799999999999</v>
      </c>
      <c r="E1152" s="2" t="s">
        <v>124</v>
      </c>
      <c r="F1152" s="2">
        <v>2.798</v>
      </c>
      <c r="G1152" s="2">
        <v>0.84406300000000001</v>
      </c>
      <c r="H1152" s="2">
        <v>4.3501799999999999</v>
      </c>
      <c r="I1152" s="2">
        <v>9.6881999999999996E-2</v>
      </c>
      <c r="J1152" s="2">
        <v>0.10850600000000001</v>
      </c>
      <c r="K1152" s="4">
        <v>34.816499999999998</v>
      </c>
      <c r="L1152" s="2">
        <v>0.94233500000000003</v>
      </c>
      <c r="M1152" s="2" t="s">
        <v>124</v>
      </c>
      <c r="N1152" s="2" t="s">
        <v>124</v>
      </c>
      <c r="O1152" s="2" t="s">
        <v>124</v>
      </c>
    </row>
    <row r="1153" spans="1:15" x14ac:dyDescent="0.3">
      <c r="A1153" s="31" t="s">
        <v>303</v>
      </c>
      <c r="B1153" s="31" t="s">
        <v>264</v>
      </c>
      <c r="C1153" s="31" t="s">
        <v>291</v>
      </c>
      <c r="D1153" s="4">
        <v>55.7256</v>
      </c>
      <c r="E1153" s="2" t="s">
        <v>124</v>
      </c>
      <c r="F1153" s="2">
        <v>2.7803200000000001</v>
      </c>
      <c r="G1153" s="2">
        <v>0.83734600000000003</v>
      </c>
      <c r="H1153" s="2">
        <v>4.3547700000000003</v>
      </c>
      <c r="I1153" s="2">
        <v>9.8770999999999998E-2</v>
      </c>
      <c r="J1153" s="2">
        <v>0.10617799999999999</v>
      </c>
      <c r="K1153" s="4">
        <v>34.630600000000001</v>
      </c>
      <c r="L1153" s="2">
        <v>0.95804100000000003</v>
      </c>
      <c r="M1153" s="2" t="s">
        <v>124</v>
      </c>
      <c r="N1153" s="2">
        <v>2.7518000000000001E-2</v>
      </c>
      <c r="O1153" s="2" t="s">
        <v>124</v>
      </c>
    </row>
    <row r="1154" spans="1:15" x14ac:dyDescent="0.3">
      <c r="A1154" s="31" t="s">
        <v>303</v>
      </c>
      <c r="B1154" s="31" t="s">
        <v>264</v>
      </c>
      <c r="C1154" s="31" t="s">
        <v>291</v>
      </c>
      <c r="D1154" s="4">
        <v>40.7592</v>
      </c>
      <c r="E1154" s="2" t="s">
        <v>124</v>
      </c>
      <c r="F1154" s="2" t="s">
        <v>124</v>
      </c>
      <c r="G1154" s="2" t="s">
        <v>124</v>
      </c>
      <c r="H1154" s="2">
        <v>7.0059199999999997</v>
      </c>
      <c r="I1154" s="2">
        <v>0.40993000000000002</v>
      </c>
      <c r="J1154" s="2">
        <v>8.8528999999999997E-2</v>
      </c>
      <c r="K1154" s="4">
        <v>51.194600000000001</v>
      </c>
      <c r="L1154" s="2" t="s">
        <v>124</v>
      </c>
      <c r="M1154" s="2" t="s">
        <v>124</v>
      </c>
      <c r="N1154" s="2" t="s">
        <v>124</v>
      </c>
      <c r="O1154" s="2" t="s">
        <v>124</v>
      </c>
    </row>
    <row r="1155" spans="1:15" x14ac:dyDescent="0.3">
      <c r="A1155" s="31" t="s">
        <v>303</v>
      </c>
      <c r="B1155" s="31" t="s">
        <v>264</v>
      </c>
      <c r="C1155" s="31" t="s">
        <v>291</v>
      </c>
      <c r="D1155" s="4">
        <v>55.612400000000001</v>
      </c>
      <c r="E1155" s="2" t="s">
        <v>124</v>
      </c>
      <c r="F1155" s="2">
        <v>2.9904299999999999</v>
      </c>
      <c r="G1155" s="2">
        <v>0.87380100000000005</v>
      </c>
      <c r="H1155" s="2">
        <v>4.33711</v>
      </c>
      <c r="I1155" s="2">
        <v>0.113307</v>
      </c>
      <c r="J1155" s="2">
        <v>9.8504999999999995E-2</v>
      </c>
      <c r="K1155" s="4">
        <v>34.616</v>
      </c>
      <c r="L1155" s="2">
        <v>0.85491499999999998</v>
      </c>
      <c r="M1155" s="2" t="s">
        <v>124</v>
      </c>
      <c r="N1155" s="2" t="s">
        <v>124</v>
      </c>
      <c r="O1155" s="2" t="s">
        <v>124</v>
      </c>
    </row>
    <row r="1156" spans="1:15" x14ac:dyDescent="0.3">
      <c r="A1156" s="31" t="s">
        <v>303</v>
      </c>
      <c r="B1156" s="31" t="s">
        <v>264</v>
      </c>
      <c r="C1156" s="31" t="s">
        <v>291</v>
      </c>
      <c r="D1156" s="4">
        <v>55.756100000000004</v>
      </c>
      <c r="E1156" s="2" t="s">
        <v>124</v>
      </c>
      <c r="F1156" s="2">
        <v>2.8226800000000001</v>
      </c>
      <c r="G1156" s="2">
        <v>0.88031400000000004</v>
      </c>
      <c r="H1156" s="2">
        <v>4.37601</v>
      </c>
      <c r="I1156" s="2">
        <v>8.9717000000000005E-2</v>
      </c>
      <c r="J1156" s="2">
        <v>0.109488</v>
      </c>
      <c r="K1156" s="4">
        <v>34.5792</v>
      </c>
      <c r="L1156" s="2">
        <v>0.86793100000000001</v>
      </c>
      <c r="M1156" s="2" t="s">
        <v>124</v>
      </c>
      <c r="N1156" s="2" t="s">
        <v>124</v>
      </c>
      <c r="O1156" s="2" t="s">
        <v>124</v>
      </c>
    </row>
    <row r="1157" spans="1:15" x14ac:dyDescent="0.3">
      <c r="A1157" s="31" t="s">
        <v>303</v>
      </c>
      <c r="B1157" s="31" t="s">
        <v>264</v>
      </c>
      <c r="C1157" s="31" t="s">
        <v>291</v>
      </c>
      <c r="D1157" s="4">
        <v>55.495800000000003</v>
      </c>
      <c r="E1157" s="2" t="s">
        <v>124</v>
      </c>
      <c r="F1157" s="2">
        <v>2.8683000000000001</v>
      </c>
      <c r="G1157" s="2">
        <v>0.84681300000000004</v>
      </c>
      <c r="H1157" s="2">
        <v>4.3321699999999996</v>
      </c>
      <c r="I1157" s="2">
        <v>9.0842999999999993E-2</v>
      </c>
      <c r="J1157" s="2">
        <v>0.11416800000000001</v>
      </c>
      <c r="K1157" s="4">
        <v>34.336599999999997</v>
      </c>
      <c r="L1157" s="2">
        <v>0.94791899999999996</v>
      </c>
      <c r="M1157" s="2" t="s">
        <v>124</v>
      </c>
      <c r="N1157" s="2">
        <v>7.5259999999999994E-2</v>
      </c>
      <c r="O1157" s="2">
        <v>8.5769999999999996E-3</v>
      </c>
    </row>
    <row r="1158" spans="1:15" x14ac:dyDescent="0.3">
      <c r="A1158" s="31" t="s">
        <v>303</v>
      </c>
      <c r="B1158" s="31" t="s">
        <v>264</v>
      </c>
      <c r="C1158" s="31" t="s">
        <v>291</v>
      </c>
      <c r="D1158" s="4">
        <v>55.770400000000002</v>
      </c>
      <c r="E1158" s="2" t="s">
        <v>124</v>
      </c>
      <c r="F1158" s="2">
        <v>2.62507</v>
      </c>
      <c r="G1158" s="2">
        <v>0.81918000000000002</v>
      </c>
      <c r="H1158" s="2">
        <v>4.0919999999999996</v>
      </c>
      <c r="I1158" s="2">
        <v>8.0939999999999998E-2</v>
      </c>
      <c r="J1158" s="2">
        <v>9.6838999999999995E-2</v>
      </c>
      <c r="K1158" s="4">
        <v>33.394399999999997</v>
      </c>
      <c r="L1158" s="2">
        <v>2.4912399999999999</v>
      </c>
      <c r="M1158" s="2" t="s">
        <v>124</v>
      </c>
      <c r="N1158" s="2">
        <v>5.2692999999999997E-2</v>
      </c>
      <c r="O1158" s="2" t="s">
        <v>124</v>
      </c>
    </row>
    <row r="1159" spans="1:15" x14ac:dyDescent="0.3">
      <c r="A1159" s="31" t="s">
        <v>303</v>
      </c>
      <c r="B1159" s="31" t="s">
        <v>264</v>
      </c>
      <c r="C1159" s="31" t="s">
        <v>291</v>
      </c>
      <c r="D1159" s="4">
        <v>55.738500000000002</v>
      </c>
      <c r="E1159" s="2" t="s">
        <v>124</v>
      </c>
      <c r="F1159" s="2">
        <v>2.8071799999999998</v>
      </c>
      <c r="G1159" s="2">
        <v>0.82304500000000003</v>
      </c>
      <c r="H1159" s="2">
        <v>4.3778800000000002</v>
      </c>
      <c r="I1159" s="2">
        <v>9.1010999999999995E-2</v>
      </c>
      <c r="J1159" s="2">
        <v>0.10297099999999999</v>
      </c>
      <c r="K1159" s="4">
        <v>34.5274</v>
      </c>
      <c r="L1159" s="2">
        <v>0.92130400000000001</v>
      </c>
      <c r="M1159" s="2" t="s">
        <v>124</v>
      </c>
      <c r="N1159" s="2">
        <v>2.8752E-2</v>
      </c>
      <c r="O1159" s="2" t="s">
        <v>124</v>
      </c>
    </row>
    <row r="1160" spans="1:15" x14ac:dyDescent="0.3">
      <c r="A1160" s="31" t="s">
        <v>303</v>
      </c>
      <c r="B1160" s="31" t="s">
        <v>264</v>
      </c>
      <c r="C1160" s="31" t="s">
        <v>291</v>
      </c>
      <c r="D1160" s="4">
        <v>55.846899999999998</v>
      </c>
      <c r="E1160" s="2" t="s">
        <v>124</v>
      </c>
      <c r="F1160" s="2">
        <v>2.9136899999999999</v>
      </c>
      <c r="G1160" s="2">
        <v>0.83509800000000001</v>
      </c>
      <c r="H1160" s="2">
        <v>4.3713300000000004</v>
      </c>
      <c r="I1160" s="2">
        <v>0.105105</v>
      </c>
      <c r="J1160" s="2">
        <v>0.112942</v>
      </c>
      <c r="K1160" s="4">
        <v>34.895699999999998</v>
      </c>
      <c r="L1160" s="2">
        <v>0.81149899999999997</v>
      </c>
      <c r="M1160" s="2" t="s">
        <v>124</v>
      </c>
      <c r="N1160" s="2" t="s">
        <v>124</v>
      </c>
      <c r="O1160" s="2" t="s">
        <v>124</v>
      </c>
    </row>
    <row r="1161" spans="1:15" x14ac:dyDescent="0.3">
      <c r="A1161" s="31" t="s">
        <v>303</v>
      </c>
      <c r="B1161" s="31" t="s">
        <v>264</v>
      </c>
      <c r="C1161" s="31" t="s">
        <v>291</v>
      </c>
      <c r="D1161" s="4">
        <v>55.569800000000001</v>
      </c>
      <c r="E1161" s="2" t="s">
        <v>124</v>
      </c>
      <c r="F1161" s="2">
        <v>2.9616699999999998</v>
      </c>
      <c r="G1161" s="2">
        <v>0.90716200000000002</v>
      </c>
      <c r="H1161" s="2">
        <v>4.2690000000000001</v>
      </c>
      <c r="I1161" s="2">
        <v>9.8502999999999993E-2</v>
      </c>
      <c r="J1161" s="2">
        <v>0.10167</v>
      </c>
      <c r="K1161" s="4">
        <v>34.383299999999998</v>
      </c>
      <c r="L1161" s="2">
        <v>1.1766799999999999</v>
      </c>
      <c r="M1161" s="2" t="s">
        <v>124</v>
      </c>
      <c r="N1161" s="2">
        <v>2.2107999999999999E-2</v>
      </c>
      <c r="O1161" s="2" t="s">
        <v>124</v>
      </c>
    </row>
    <row r="1162" spans="1:15" x14ac:dyDescent="0.3">
      <c r="A1162" s="31" t="s">
        <v>303</v>
      </c>
      <c r="B1162" s="31" t="s">
        <v>264</v>
      </c>
      <c r="C1162" s="31" t="s">
        <v>291</v>
      </c>
      <c r="D1162" s="4">
        <v>55.826999999999998</v>
      </c>
      <c r="E1162" s="2" t="s">
        <v>124</v>
      </c>
      <c r="F1162" s="2">
        <v>2.9444900000000001</v>
      </c>
      <c r="G1162" s="2">
        <v>0.87668400000000002</v>
      </c>
      <c r="H1162" s="2">
        <v>4.3814200000000003</v>
      </c>
      <c r="I1162" s="2">
        <v>9.7919000000000006E-2</v>
      </c>
      <c r="J1162" s="2">
        <v>0.11291</v>
      </c>
      <c r="K1162" s="4">
        <v>34.882100000000001</v>
      </c>
      <c r="L1162" s="2">
        <v>0.62524100000000005</v>
      </c>
      <c r="M1162" s="2" t="s">
        <v>124</v>
      </c>
      <c r="N1162" s="2" t="s">
        <v>124</v>
      </c>
      <c r="O1162" s="2" t="s">
        <v>124</v>
      </c>
    </row>
    <row r="1163" spans="1:15" x14ac:dyDescent="0.3">
      <c r="A1163" s="31" t="s">
        <v>303</v>
      </c>
      <c r="B1163" s="31" t="s">
        <v>264</v>
      </c>
      <c r="C1163" s="31" t="s">
        <v>291</v>
      </c>
      <c r="D1163" s="4">
        <v>55.252699999999997</v>
      </c>
      <c r="E1163" s="2" t="s">
        <v>124</v>
      </c>
      <c r="F1163" s="2">
        <v>2.8278099999999999</v>
      </c>
      <c r="G1163" s="2">
        <v>0.88644500000000004</v>
      </c>
      <c r="H1163" s="2">
        <v>4.20059</v>
      </c>
      <c r="I1163" s="2">
        <v>0.104112</v>
      </c>
      <c r="J1163" s="2">
        <v>9.7973000000000005E-2</v>
      </c>
      <c r="K1163" s="4">
        <v>34.370899999999999</v>
      </c>
      <c r="L1163" s="2">
        <v>1.45241</v>
      </c>
      <c r="M1163" s="2" t="s">
        <v>124</v>
      </c>
      <c r="N1163" s="2" t="s">
        <v>124</v>
      </c>
      <c r="O1163" s="2" t="s">
        <v>124</v>
      </c>
    </row>
    <row r="1164" spans="1:15" x14ac:dyDescent="0.3">
      <c r="A1164" s="31" t="s">
        <v>303</v>
      </c>
      <c r="B1164" s="31" t="s">
        <v>264</v>
      </c>
      <c r="C1164" s="31" t="s">
        <v>291</v>
      </c>
      <c r="D1164" s="4">
        <v>55.771799999999999</v>
      </c>
      <c r="E1164" s="2" t="s">
        <v>124</v>
      </c>
      <c r="F1164" s="2">
        <v>2.9780099999999998</v>
      </c>
      <c r="G1164" s="2">
        <v>0.87087099999999995</v>
      </c>
      <c r="H1164" s="2">
        <v>4.3146300000000002</v>
      </c>
      <c r="I1164" s="2">
        <v>9.6932000000000004E-2</v>
      </c>
      <c r="J1164" s="2">
        <v>0.104195</v>
      </c>
      <c r="K1164" s="4">
        <v>34.965000000000003</v>
      </c>
      <c r="L1164" s="2">
        <v>0.85154600000000003</v>
      </c>
      <c r="M1164" s="2" t="s">
        <v>124</v>
      </c>
      <c r="N1164" s="2" t="s">
        <v>124</v>
      </c>
      <c r="O1164" s="2" t="s">
        <v>124</v>
      </c>
    </row>
    <row r="1165" spans="1:15" x14ac:dyDescent="0.3">
      <c r="A1165" s="31" t="s">
        <v>303</v>
      </c>
      <c r="B1165" s="31" t="s">
        <v>264</v>
      </c>
      <c r="C1165" s="31" t="s">
        <v>291</v>
      </c>
      <c r="D1165" s="4">
        <v>55.6265</v>
      </c>
      <c r="E1165" s="2" t="s">
        <v>124</v>
      </c>
      <c r="F1165" s="2">
        <v>3.0081600000000002</v>
      </c>
      <c r="G1165" s="2">
        <v>0.88551999999999997</v>
      </c>
      <c r="H1165" s="2">
        <v>4.35534</v>
      </c>
      <c r="I1165" s="2">
        <v>8.0657999999999994E-2</v>
      </c>
      <c r="J1165" s="2">
        <v>9.2979000000000006E-2</v>
      </c>
      <c r="K1165" s="4">
        <v>34.497100000000003</v>
      </c>
      <c r="L1165" s="2">
        <v>1.0640099999999999</v>
      </c>
      <c r="M1165" s="2" t="s">
        <v>124</v>
      </c>
      <c r="N1165" s="2">
        <v>2.7972E-2</v>
      </c>
      <c r="O1165" s="2" t="s">
        <v>124</v>
      </c>
    </row>
    <row r="1166" spans="1:15" x14ac:dyDescent="0.3">
      <c r="A1166" s="31" t="s">
        <v>306</v>
      </c>
      <c r="B1166" s="31" t="s">
        <v>307</v>
      </c>
      <c r="C1166" s="31" t="s">
        <v>284</v>
      </c>
      <c r="D1166" s="4">
        <v>41.51</v>
      </c>
      <c r="E1166" s="2">
        <v>0.13</v>
      </c>
      <c r="F1166" s="2">
        <v>22.13</v>
      </c>
      <c r="G1166" s="2">
        <v>1.57</v>
      </c>
      <c r="H1166" s="2">
        <v>8.94</v>
      </c>
      <c r="I1166" s="2"/>
      <c r="J1166" s="2">
        <v>0.41</v>
      </c>
      <c r="K1166" s="4">
        <v>19.989999999999998</v>
      </c>
      <c r="L1166" s="2">
        <v>4.5599999999999996</v>
      </c>
      <c r="M1166" s="2"/>
      <c r="N1166" s="2"/>
      <c r="O1166" s="2"/>
    </row>
    <row r="1167" spans="1:15" x14ac:dyDescent="0.3">
      <c r="A1167" s="31" t="s">
        <v>306</v>
      </c>
      <c r="B1167" s="31" t="s">
        <v>307</v>
      </c>
      <c r="C1167" s="31" t="s">
        <v>284</v>
      </c>
      <c r="D1167" s="4">
        <v>41.46</v>
      </c>
      <c r="E1167" s="2">
        <v>0.17</v>
      </c>
      <c r="F1167" s="2">
        <v>22</v>
      </c>
      <c r="G1167" s="2">
        <v>1.58</v>
      </c>
      <c r="H1167" s="2">
        <v>9.0500000000000007</v>
      </c>
      <c r="I1167" s="2"/>
      <c r="J1167" s="2">
        <v>0.44</v>
      </c>
      <c r="K1167" s="4">
        <v>19.86</v>
      </c>
      <c r="L1167" s="2">
        <v>4.68</v>
      </c>
      <c r="M1167" s="2"/>
      <c r="N1167" s="2"/>
      <c r="O1167" s="2"/>
    </row>
    <row r="1168" spans="1:15" x14ac:dyDescent="0.3">
      <c r="A1168" s="31" t="s">
        <v>306</v>
      </c>
      <c r="B1168" s="31" t="s">
        <v>307</v>
      </c>
      <c r="C1168" s="31" t="s">
        <v>284</v>
      </c>
      <c r="D1168" s="4">
        <v>41.12</v>
      </c>
      <c r="E1168" s="2">
        <v>0.21</v>
      </c>
      <c r="F1168" s="2">
        <v>22</v>
      </c>
      <c r="G1168" s="2">
        <v>1.61</v>
      </c>
      <c r="H1168" s="2">
        <v>9.0399999999999991</v>
      </c>
      <c r="I1168" s="2"/>
      <c r="J1168" s="2">
        <v>0.4</v>
      </c>
      <c r="K1168" s="4">
        <v>19.899999999999999</v>
      </c>
      <c r="L1168" s="2">
        <v>4.6100000000000003</v>
      </c>
      <c r="M1168" s="2"/>
      <c r="N1168" s="2">
        <v>7.0000000000000007E-2</v>
      </c>
      <c r="O1168" s="2"/>
    </row>
    <row r="1169" spans="1:15" x14ac:dyDescent="0.3">
      <c r="A1169" s="31" t="s">
        <v>306</v>
      </c>
      <c r="B1169" s="31" t="s">
        <v>307</v>
      </c>
      <c r="C1169" s="31" t="s">
        <v>284</v>
      </c>
      <c r="D1169" s="4">
        <v>41.62</v>
      </c>
      <c r="E1169" s="2">
        <v>0.2</v>
      </c>
      <c r="F1169" s="2">
        <v>22.11</v>
      </c>
      <c r="G1169" s="2">
        <v>1.56</v>
      </c>
      <c r="H1169" s="2">
        <v>8.9600000000000009</v>
      </c>
      <c r="I1169" s="2"/>
      <c r="J1169" s="2">
        <v>0.38</v>
      </c>
      <c r="K1169" s="4">
        <v>20.03</v>
      </c>
      <c r="L1169" s="2">
        <v>4.55</v>
      </c>
      <c r="M1169" s="2"/>
      <c r="N1169" s="2">
        <v>0.04</v>
      </c>
      <c r="O1169" s="2"/>
    </row>
    <row r="1170" spans="1:15" x14ac:dyDescent="0.3">
      <c r="A1170" s="31" t="s">
        <v>306</v>
      </c>
      <c r="B1170" s="31" t="s">
        <v>307</v>
      </c>
      <c r="C1170" s="31" t="s">
        <v>284</v>
      </c>
      <c r="D1170" s="4">
        <v>41.57</v>
      </c>
      <c r="E1170" s="2">
        <v>0.18</v>
      </c>
      <c r="F1170" s="2">
        <v>21.99</v>
      </c>
      <c r="G1170" s="2">
        <v>1.57</v>
      </c>
      <c r="H1170" s="2">
        <v>8.85</v>
      </c>
      <c r="I1170" s="2"/>
      <c r="J1170" s="2">
        <v>0.36</v>
      </c>
      <c r="K1170" s="4">
        <v>19.91</v>
      </c>
      <c r="L1170" s="2">
        <v>4.58</v>
      </c>
      <c r="M1170" s="2"/>
      <c r="N1170" s="2">
        <v>0.06</v>
      </c>
      <c r="O1170" s="2"/>
    </row>
    <row r="1171" spans="1:15" x14ac:dyDescent="0.3">
      <c r="A1171" s="31" t="s">
        <v>306</v>
      </c>
      <c r="B1171" s="31" t="s">
        <v>307</v>
      </c>
      <c r="C1171" s="31" t="s">
        <v>284</v>
      </c>
      <c r="D1171" s="4">
        <v>41.85</v>
      </c>
      <c r="E1171" s="2">
        <v>0.14000000000000001</v>
      </c>
      <c r="F1171" s="2">
        <v>22.14</v>
      </c>
      <c r="G1171" s="2">
        <v>1.58</v>
      </c>
      <c r="H1171" s="2">
        <v>8.84</v>
      </c>
      <c r="I1171" s="2"/>
      <c r="J1171" s="2">
        <v>0.39</v>
      </c>
      <c r="K1171" s="4">
        <v>19.98</v>
      </c>
      <c r="L1171" s="2">
        <v>4.5599999999999996</v>
      </c>
      <c r="M1171" s="2"/>
      <c r="N1171" s="2"/>
      <c r="O1171" s="2"/>
    </row>
    <row r="1172" spans="1:15" x14ac:dyDescent="0.3">
      <c r="A1172" s="31" t="s">
        <v>306</v>
      </c>
      <c r="B1172" s="31" t="s">
        <v>307</v>
      </c>
      <c r="C1172" s="31" t="s">
        <v>284</v>
      </c>
      <c r="D1172" s="4">
        <v>41.5</v>
      </c>
      <c r="E1172" s="2">
        <v>0.17</v>
      </c>
      <c r="F1172" s="2">
        <v>22</v>
      </c>
      <c r="G1172" s="2">
        <v>1.67</v>
      </c>
      <c r="H1172" s="2">
        <v>8.89</v>
      </c>
      <c r="I1172" s="2"/>
      <c r="J1172" s="2">
        <v>0.38</v>
      </c>
      <c r="K1172" s="4">
        <v>19.86</v>
      </c>
      <c r="L1172" s="2">
        <v>4.5999999999999996</v>
      </c>
      <c r="M1172" s="2"/>
      <c r="N1172" s="2"/>
      <c r="O1172" s="2"/>
    </row>
    <row r="1173" spans="1:15" x14ac:dyDescent="0.3">
      <c r="A1173" s="31" t="s">
        <v>306</v>
      </c>
      <c r="B1173" s="31" t="s">
        <v>307</v>
      </c>
      <c r="C1173" s="31" t="s">
        <v>284</v>
      </c>
      <c r="D1173" s="4">
        <v>41.46</v>
      </c>
      <c r="E1173" s="2">
        <v>0.17</v>
      </c>
      <c r="F1173" s="2">
        <v>22.08</v>
      </c>
      <c r="G1173" s="2">
        <v>1.53</v>
      </c>
      <c r="H1173" s="2">
        <v>8.92</v>
      </c>
      <c r="I1173" s="2"/>
      <c r="J1173" s="2">
        <v>0.38</v>
      </c>
      <c r="K1173" s="4">
        <v>19.75</v>
      </c>
      <c r="L1173" s="2">
        <v>4.54</v>
      </c>
      <c r="M1173" s="2"/>
      <c r="N1173" s="2"/>
      <c r="O1173" s="2"/>
    </row>
    <row r="1174" spans="1:15" x14ac:dyDescent="0.3">
      <c r="A1174" s="31" t="s">
        <v>286</v>
      </c>
      <c r="B1174" s="31" t="s">
        <v>307</v>
      </c>
      <c r="C1174" s="31" t="s">
        <v>284</v>
      </c>
      <c r="D1174" s="4">
        <v>41.07</v>
      </c>
      <c r="E1174" s="2">
        <v>0.28000000000000003</v>
      </c>
      <c r="F1174" s="2">
        <v>19.600000000000001</v>
      </c>
      <c r="G1174" s="2">
        <v>4.88</v>
      </c>
      <c r="H1174" s="2">
        <v>6.67</v>
      </c>
      <c r="I1174" s="2"/>
      <c r="J1174" s="2">
        <v>0.32</v>
      </c>
      <c r="K1174" s="4">
        <v>20.32</v>
      </c>
      <c r="L1174" s="2">
        <v>5.37</v>
      </c>
      <c r="M1174" s="2"/>
      <c r="N1174" s="2">
        <v>0.08</v>
      </c>
      <c r="O1174" s="2"/>
    </row>
    <row r="1175" spans="1:15" x14ac:dyDescent="0.3">
      <c r="A1175" s="31" t="s">
        <v>286</v>
      </c>
      <c r="B1175" s="31" t="s">
        <v>307</v>
      </c>
      <c r="C1175" s="31" t="s">
        <v>284</v>
      </c>
      <c r="D1175" s="4">
        <v>41.75</v>
      </c>
      <c r="E1175" s="2">
        <v>0.32</v>
      </c>
      <c r="F1175" s="2">
        <v>19.34</v>
      </c>
      <c r="G1175" s="2">
        <v>5.16</v>
      </c>
      <c r="H1175" s="2">
        <v>6.9</v>
      </c>
      <c r="I1175" s="2"/>
      <c r="J1175" s="2">
        <v>0.35</v>
      </c>
      <c r="K1175" s="4">
        <v>20.49</v>
      </c>
      <c r="L1175" s="2">
        <v>5.37</v>
      </c>
      <c r="M1175" s="2"/>
      <c r="N1175" s="2"/>
      <c r="O1175" s="2"/>
    </row>
    <row r="1176" spans="1:15" x14ac:dyDescent="0.3">
      <c r="A1176" s="31" t="s">
        <v>286</v>
      </c>
      <c r="B1176" s="31" t="s">
        <v>307</v>
      </c>
      <c r="C1176" s="31" t="s">
        <v>284</v>
      </c>
      <c r="D1176" s="4">
        <v>41.81</v>
      </c>
      <c r="E1176" s="2">
        <v>0.28000000000000003</v>
      </c>
      <c r="F1176" s="2">
        <v>19.579999999999998</v>
      </c>
      <c r="G1176" s="2">
        <v>4.9000000000000004</v>
      </c>
      <c r="H1176" s="2">
        <v>6.87</v>
      </c>
      <c r="I1176" s="2"/>
      <c r="J1176" s="2">
        <v>0.37</v>
      </c>
      <c r="K1176" s="4">
        <v>20.62</v>
      </c>
      <c r="L1176" s="2">
        <v>5.34</v>
      </c>
      <c r="M1176" s="2"/>
      <c r="N1176" s="2">
        <v>0.06</v>
      </c>
      <c r="O1176" s="2"/>
    </row>
    <row r="1177" spans="1:15" x14ac:dyDescent="0.3">
      <c r="A1177" s="31" t="s">
        <v>286</v>
      </c>
      <c r="B1177" s="31" t="s">
        <v>307</v>
      </c>
      <c r="C1177" s="31" t="s">
        <v>284</v>
      </c>
      <c r="D1177" s="4">
        <v>41.58</v>
      </c>
      <c r="E1177" s="2">
        <v>0.3</v>
      </c>
      <c r="F1177" s="2">
        <v>19.5</v>
      </c>
      <c r="G1177" s="2">
        <v>5.42</v>
      </c>
      <c r="H1177" s="2">
        <v>6.95</v>
      </c>
      <c r="I1177" s="2"/>
      <c r="J1177" s="2">
        <v>0.36</v>
      </c>
      <c r="K1177" s="4">
        <v>20.39</v>
      </c>
      <c r="L1177" s="2">
        <v>5.34</v>
      </c>
      <c r="M1177" s="2"/>
      <c r="N1177" s="2">
        <v>0.05</v>
      </c>
      <c r="O1177" s="2"/>
    </row>
    <row r="1178" spans="1:15" x14ac:dyDescent="0.3">
      <c r="A1178" s="31" t="s">
        <v>286</v>
      </c>
      <c r="B1178" s="31" t="s">
        <v>307</v>
      </c>
      <c r="C1178" s="31" t="s">
        <v>284</v>
      </c>
      <c r="D1178" s="4">
        <v>41.44</v>
      </c>
      <c r="E1178" s="2">
        <v>0.18</v>
      </c>
      <c r="F1178" s="2">
        <v>19.739999999999998</v>
      </c>
      <c r="G1178" s="2">
        <v>5.23</v>
      </c>
      <c r="H1178" s="2">
        <v>6.79</v>
      </c>
      <c r="I1178" s="2"/>
      <c r="J1178" s="2">
        <v>0.33</v>
      </c>
      <c r="K1178" s="4">
        <v>20.38</v>
      </c>
      <c r="L1178" s="2">
        <v>5.51</v>
      </c>
      <c r="M1178" s="2"/>
      <c r="N1178" s="2"/>
      <c r="O1178" s="2"/>
    </row>
    <row r="1179" spans="1:15" x14ac:dyDescent="0.3">
      <c r="A1179" s="31" t="s">
        <v>286</v>
      </c>
      <c r="B1179" s="31" t="s">
        <v>307</v>
      </c>
      <c r="C1179" s="31" t="s">
        <v>284</v>
      </c>
      <c r="D1179" s="4">
        <v>41.48</v>
      </c>
      <c r="E1179" s="2">
        <v>0.16</v>
      </c>
      <c r="F1179" s="2">
        <v>19.93</v>
      </c>
      <c r="G1179" s="2">
        <v>4.8499999999999996</v>
      </c>
      <c r="H1179" s="2">
        <v>6.8</v>
      </c>
      <c r="I1179" s="2"/>
      <c r="J1179" s="2">
        <v>0.34</v>
      </c>
      <c r="K1179" s="4">
        <v>20.59</v>
      </c>
      <c r="L1179" s="2">
        <v>5.34</v>
      </c>
      <c r="M1179" s="2"/>
      <c r="N1179" s="2">
        <v>0.08</v>
      </c>
      <c r="O1179" s="2"/>
    </row>
    <row r="1180" spans="1:15" x14ac:dyDescent="0.3">
      <c r="A1180" s="31" t="s">
        <v>286</v>
      </c>
      <c r="B1180" s="31" t="s">
        <v>307</v>
      </c>
      <c r="C1180" s="31" t="s">
        <v>284</v>
      </c>
      <c r="D1180" s="4">
        <v>41.65</v>
      </c>
      <c r="E1180" s="2">
        <v>0.32</v>
      </c>
      <c r="F1180" s="2">
        <v>19.45</v>
      </c>
      <c r="G1180" s="2">
        <v>5.22</v>
      </c>
      <c r="H1180" s="2">
        <v>6.96</v>
      </c>
      <c r="I1180" s="2"/>
      <c r="J1180" s="2">
        <v>0.36</v>
      </c>
      <c r="K1180" s="4">
        <v>20.73</v>
      </c>
      <c r="L1180" s="2">
        <v>5.3</v>
      </c>
      <c r="M1180" s="2"/>
      <c r="N1180" s="2">
        <v>0.05</v>
      </c>
      <c r="O1180" s="2"/>
    </row>
    <row r="1181" spans="1:15" x14ac:dyDescent="0.3">
      <c r="A1181" s="31" t="s">
        <v>286</v>
      </c>
      <c r="B1181" s="31" t="s">
        <v>307</v>
      </c>
      <c r="C1181" s="31" t="s">
        <v>284</v>
      </c>
      <c r="D1181" s="4">
        <v>41.46</v>
      </c>
      <c r="E1181" s="2">
        <v>0.09</v>
      </c>
      <c r="F1181" s="2">
        <v>19.91</v>
      </c>
      <c r="G1181" s="2">
        <v>5.03</v>
      </c>
      <c r="H1181" s="2">
        <v>6.82</v>
      </c>
      <c r="I1181" s="2"/>
      <c r="J1181" s="2">
        <v>0.34</v>
      </c>
      <c r="K1181" s="4">
        <v>20.43</v>
      </c>
      <c r="L1181" s="2">
        <v>5.6</v>
      </c>
      <c r="M1181" s="2"/>
      <c r="N1181" s="2"/>
      <c r="O1181" s="2"/>
    </row>
    <row r="1182" spans="1:15" x14ac:dyDescent="0.3">
      <c r="A1182" s="31" t="s">
        <v>286</v>
      </c>
      <c r="B1182" s="31" t="s">
        <v>307</v>
      </c>
      <c r="C1182" s="31" t="s">
        <v>284</v>
      </c>
      <c r="D1182" s="4">
        <v>41.5</v>
      </c>
      <c r="E1182" s="2">
        <v>0.1</v>
      </c>
      <c r="F1182" s="2">
        <v>20</v>
      </c>
      <c r="G1182" s="2">
        <v>4.9800000000000004</v>
      </c>
      <c r="H1182" s="2">
        <v>6.8</v>
      </c>
      <c r="I1182" s="2"/>
      <c r="J1182" s="2">
        <v>0.3</v>
      </c>
      <c r="K1182" s="4">
        <v>20.54</v>
      </c>
      <c r="L1182" s="2">
        <v>5.56</v>
      </c>
      <c r="M1182" s="2"/>
      <c r="N1182" s="2"/>
      <c r="O1182" s="2"/>
    </row>
    <row r="1183" spans="1:15" x14ac:dyDescent="0.3">
      <c r="A1183" s="31" t="s">
        <v>286</v>
      </c>
      <c r="B1183" s="31" t="s">
        <v>307</v>
      </c>
      <c r="C1183" s="31" t="s">
        <v>284</v>
      </c>
      <c r="D1183" s="4">
        <v>41.57</v>
      </c>
      <c r="E1183" s="2">
        <v>0.13</v>
      </c>
      <c r="F1183" s="2">
        <v>19.79</v>
      </c>
      <c r="G1183" s="2">
        <v>4.9400000000000004</v>
      </c>
      <c r="H1183" s="2">
        <v>6.79</v>
      </c>
      <c r="I1183" s="2"/>
      <c r="J1183" s="2">
        <v>0.35</v>
      </c>
      <c r="K1183" s="4">
        <v>20.67</v>
      </c>
      <c r="L1183" s="2">
        <v>5.48</v>
      </c>
      <c r="M1183" s="2"/>
      <c r="N1183" s="2">
        <v>0.05</v>
      </c>
      <c r="O1183" s="2"/>
    </row>
    <row r="1184" spans="1:15" x14ac:dyDescent="0.3">
      <c r="A1184" s="31" t="s">
        <v>286</v>
      </c>
      <c r="B1184" s="31" t="s">
        <v>307</v>
      </c>
      <c r="C1184" s="31" t="s">
        <v>284</v>
      </c>
      <c r="D1184" s="4">
        <v>41.83</v>
      </c>
      <c r="E1184" s="2">
        <v>0.27</v>
      </c>
      <c r="F1184" s="2">
        <v>19.98</v>
      </c>
      <c r="G1184" s="2">
        <v>4.67</v>
      </c>
      <c r="H1184" s="2">
        <v>6.95</v>
      </c>
      <c r="I1184" s="2"/>
      <c r="J1184" s="2">
        <v>0.35</v>
      </c>
      <c r="K1184" s="4">
        <v>20.76</v>
      </c>
      <c r="L1184" s="2">
        <v>5.19</v>
      </c>
      <c r="M1184" s="2"/>
      <c r="N1184" s="2">
        <v>0.04</v>
      </c>
      <c r="O1184" s="2"/>
    </row>
    <row r="1185" spans="1:15" x14ac:dyDescent="0.3">
      <c r="A1185" s="31" t="s">
        <v>287</v>
      </c>
      <c r="B1185" s="31" t="s">
        <v>307</v>
      </c>
      <c r="C1185" s="31" t="s">
        <v>284</v>
      </c>
      <c r="D1185" s="4">
        <v>41.08</v>
      </c>
      <c r="E1185" s="2">
        <v>0.12</v>
      </c>
      <c r="F1185" s="2">
        <v>19.48</v>
      </c>
      <c r="G1185" s="2">
        <v>4.93</v>
      </c>
      <c r="H1185" s="2">
        <v>8.2799999999999994</v>
      </c>
      <c r="I1185" s="2"/>
      <c r="J1185" s="2">
        <v>0.5</v>
      </c>
      <c r="K1185" s="4">
        <v>18.850000000000001</v>
      </c>
      <c r="L1185" s="2">
        <v>6.21</v>
      </c>
      <c r="M1185" s="2"/>
      <c r="N1185" s="2">
        <v>0.03</v>
      </c>
      <c r="O1185" s="2"/>
    </row>
    <row r="1186" spans="1:15" x14ac:dyDescent="0.3">
      <c r="A1186" s="31" t="s">
        <v>287</v>
      </c>
      <c r="B1186" s="31" t="s">
        <v>307</v>
      </c>
      <c r="C1186" s="31" t="s">
        <v>284</v>
      </c>
      <c r="D1186" s="4">
        <v>41.06</v>
      </c>
      <c r="E1186" s="2">
        <v>0.09</v>
      </c>
      <c r="F1186" s="2">
        <v>19.52</v>
      </c>
      <c r="G1186" s="2">
        <v>5.07</v>
      </c>
      <c r="H1186" s="2">
        <v>7.92</v>
      </c>
      <c r="I1186" s="2">
        <v>0.02</v>
      </c>
      <c r="J1186" s="2">
        <v>0.47</v>
      </c>
      <c r="K1186" s="4">
        <v>18.97</v>
      </c>
      <c r="L1186" s="2">
        <v>6.39</v>
      </c>
      <c r="M1186" s="2"/>
      <c r="N1186" s="2"/>
      <c r="O1186" s="2"/>
    </row>
    <row r="1187" spans="1:15" x14ac:dyDescent="0.3">
      <c r="A1187" s="31" t="s">
        <v>287</v>
      </c>
      <c r="B1187" s="31" t="s">
        <v>307</v>
      </c>
      <c r="C1187" s="31" t="s">
        <v>284</v>
      </c>
      <c r="D1187" s="4">
        <v>41.19</v>
      </c>
      <c r="E1187" s="2">
        <v>0.04</v>
      </c>
      <c r="F1187" s="2">
        <v>19.64</v>
      </c>
      <c r="G1187" s="2">
        <v>5.13</v>
      </c>
      <c r="H1187" s="2">
        <v>8.0299999999999994</v>
      </c>
      <c r="I1187" s="2"/>
      <c r="J1187" s="2">
        <v>0.48</v>
      </c>
      <c r="K1187" s="4">
        <v>18.64</v>
      </c>
      <c r="L1187" s="2">
        <v>6.38</v>
      </c>
      <c r="M1187" s="2"/>
      <c r="N1187" s="2">
        <v>0.06</v>
      </c>
      <c r="O1187" s="2"/>
    </row>
    <row r="1188" spans="1:15" x14ac:dyDescent="0.3">
      <c r="A1188" s="31" t="s">
        <v>287</v>
      </c>
      <c r="B1188" s="31" t="s">
        <v>307</v>
      </c>
      <c r="C1188" s="31" t="s">
        <v>284</v>
      </c>
      <c r="D1188" s="4">
        <v>41.13</v>
      </c>
      <c r="E1188" s="2">
        <v>0.05</v>
      </c>
      <c r="F1188" s="2">
        <v>19.64</v>
      </c>
      <c r="G1188" s="2">
        <v>5.0999999999999996</v>
      </c>
      <c r="H1188" s="2">
        <v>7.95</v>
      </c>
      <c r="I1188" s="2"/>
      <c r="J1188" s="2">
        <v>0.45</v>
      </c>
      <c r="K1188" s="4">
        <v>18.72</v>
      </c>
      <c r="L1188" s="2">
        <v>6.4</v>
      </c>
      <c r="M1188" s="2"/>
      <c r="N1188" s="2"/>
      <c r="O1188" s="2"/>
    </row>
    <row r="1189" spans="1:15" x14ac:dyDescent="0.3">
      <c r="A1189" s="31" t="s">
        <v>304</v>
      </c>
      <c r="B1189" s="31" t="s">
        <v>307</v>
      </c>
      <c r="C1189" s="31" t="s">
        <v>305</v>
      </c>
      <c r="D1189" s="4">
        <v>41.76</v>
      </c>
      <c r="E1189" s="2">
        <v>7.0000000000000007E-2</v>
      </c>
      <c r="F1189" s="2">
        <v>22.5</v>
      </c>
      <c r="G1189" s="2">
        <v>1.82</v>
      </c>
      <c r="H1189" s="2">
        <v>8.6300000000000008</v>
      </c>
      <c r="I1189" s="2"/>
      <c r="J1189" s="2">
        <v>0.48</v>
      </c>
      <c r="K1189" s="4">
        <v>20.14</v>
      </c>
      <c r="L1189" s="2">
        <v>4.4400000000000004</v>
      </c>
      <c r="M1189" s="2"/>
      <c r="N1189" s="2">
        <v>0.03</v>
      </c>
      <c r="O1189" s="2"/>
    </row>
    <row r="1190" spans="1:15" x14ac:dyDescent="0.3">
      <c r="A1190" s="31" t="s">
        <v>304</v>
      </c>
      <c r="B1190" s="31" t="s">
        <v>307</v>
      </c>
      <c r="C1190" s="31" t="s">
        <v>305</v>
      </c>
      <c r="D1190" s="4">
        <v>41.15</v>
      </c>
      <c r="E1190" s="2">
        <v>0.23</v>
      </c>
      <c r="F1190" s="2">
        <v>22.16</v>
      </c>
      <c r="G1190" s="2">
        <v>1.81</v>
      </c>
      <c r="H1190" s="2">
        <v>8.5399999999999991</v>
      </c>
      <c r="I1190" s="2">
        <v>0.02</v>
      </c>
      <c r="J1190" s="2">
        <v>0.44</v>
      </c>
      <c r="K1190" s="4">
        <v>19.850000000000001</v>
      </c>
      <c r="L1190" s="2">
        <v>4.59</v>
      </c>
      <c r="M1190" s="2"/>
      <c r="N1190" s="2"/>
      <c r="O1190" s="2"/>
    </row>
    <row r="1191" spans="1:15" x14ac:dyDescent="0.3">
      <c r="A1191" s="31" t="s">
        <v>304</v>
      </c>
      <c r="B1191" s="31" t="s">
        <v>307</v>
      </c>
      <c r="C1191" s="31" t="s">
        <v>305</v>
      </c>
      <c r="D1191" s="4">
        <v>41.41</v>
      </c>
      <c r="E1191" s="2">
        <v>0.25</v>
      </c>
      <c r="F1191" s="2">
        <v>22.69</v>
      </c>
      <c r="G1191" s="2">
        <v>1.72</v>
      </c>
      <c r="H1191" s="2">
        <v>8.69</v>
      </c>
      <c r="I1191" s="2">
        <v>0.03</v>
      </c>
      <c r="J1191" s="2">
        <v>0.42</v>
      </c>
      <c r="K1191" s="4">
        <v>20.03</v>
      </c>
      <c r="L1191" s="2">
        <v>4.5599999999999996</v>
      </c>
      <c r="M1191" s="2"/>
      <c r="N1191" s="2">
        <v>0.04</v>
      </c>
      <c r="O1191" s="2"/>
    </row>
    <row r="1192" spans="1:15" x14ac:dyDescent="0.3">
      <c r="A1192" s="31" t="s">
        <v>304</v>
      </c>
      <c r="B1192" s="31" t="s">
        <v>307</v>
      </c>
      <c r="C1192" s="31" t="s">
        <v>305</v>
      </c>
      <c r="D1192" s="4">
        <v>41.67</v>
      </c>
      <c r="E1192" s="2">
        <v>0.05</v>
      </c>
      <c r="F1192" s="2">
        <v>22.71</v>
      </c>
      <c r="G1192" s="2">
        <v>1.85</v>
      </c>
      <c r="H1192" s="2">
        <v>8.6</v>
      </c>
      <c r="I1192" s="2"/>
      <c r="J1192" s="2">
        <v>0.49</v>
      </c>
      <c r="K1192" s="4">
        <v>20.25</v>
      </c>
      <c r="L1192" s="2">
        <v>4.3600000000000003</v>
      </c>
      <c r="M1192" s="2"/>
      <c r="N1192" s="2"/>
      <c r="O1192" s="2"/>
    </row>
    <row r="1193" spans="1:15" x14ac:dyDescent="0.3">
      <c r="A1193" s="31" t="s">
        <v>304</v>
      </c>
      <c r="B1193" s="31" t="s">
        <v>307</v>
      </c>
      <c r="C1193" s="31" t="s">
        <v>305</v>
      </c>
      <c r="D1193" s="4">
        <v>41.78</v>
      </c>
      <c r="E1193" s="2">
        <v>7.0000000000000007E-2</v>
      </c>
      <c r="F1193" s="2">
        <v>22.3</v>
      </c>
      <c r="G1193" s="2">
        <v>1.89</v>
      </c>
      <c r="H1193" s="2">
        <v>8.68</v>
      </c>
      <c r="I1193" s="2">
        <v>0.02</v>
      </c>
      <c r="J1193" s="2">
        <v>0.46</v>
      </c>
      <c r="K1193" s="4">
        <v>20.170000000000002</v>
      </c>
      <c r="L1193" s="2">
        <v>4.33</v>
      </c>
      <c r="M1193" s="2"/>
      <c r="N1193" s="2">
        <v>0.03</v>
      </c>
      <c r="O1193" s="2"/>
    </row>
    <row r="1194" spans="1:15" x14ac:dyDescent="0.3">
      <c r="A1194" s="31" t="s">
        <v>304</v>
      </c>
      <c r="B1194" s="31" t="s">
        <v>307</v>
      </c>
      <c r="C1194" s="31" t="s">
        <v>305</v>
      </c>
      <c r="D1194" s="4">
        <v>41.7</v>
      </c>
      <c r="E1194" s="2">
        <v>0.11</v>
      </c>
      <c r="F1194" s="2">
        <v>22.46</v>
      </c>
      <c r="G1194" s="2">
        <v>1.77</v>
      </c>
      <c r="H1194" s="2">
        <v>8.65</v>
      </c>
      <c r="I1194" s="2"/>
      <c r="J1194" s="2">
        <v>0.48</v>
      </c>
      <c r="K1194" s="4">
        <v>20.059999999999999</v>
      </c>
      <c r="L1194" s="2">
        <v>4.3499999999999996</v>
      </c>
      <c r="M1194" s="2"/>
      <c r="N1194" s="2"/>
      <c r="O1194" s="2"/>
    </row>
    <row r="1195" spans="1:15" x14ac:dyDescent="0.3">
      <c r="A1195" s="31" t="s">
        <v>304</v>
      </c>
      <c r="B1195" s="31" t="s">
        <v>307</v>
      </c>
      <c r="C1195" s="31" t="s">
        <v>305</v>
      </c>
      <c r="D1195" s="4">
        <v>41.77</v>
      </c>
      <c r="E1195" s="2">
        <v>0.16</v>
      </c>
      <c r="F1195" s="2">
        <v>22.31</v>
      </c>
      <c r="G1195" s="2">
        <v>1.79</v>
      </c>
      <c r="H1195" s="2">
        <v>8.67</v>
      </c>
      <c r="I1195" s="2"/>
      <c r="J1195" s="2">
        <v>0.4</v>
      </c>
      <c r="K1195" s="4">
        <v>20.02</v>
      </c>
      <c r="L1195" s="2">
        <v>4.5599999999999996</v>
      </c>
      <c r="M1195" s="2"/>
      <c r="N1195" s="2"/>
      <c r="O1195" s="2"/>
    </row>
    <row r="1196" spans="1:15" x14ac:dyDescent="0.3">
      <c r="A1196" s="31" t="s">
        <v>304</v>
      </c>
      <c r="B1196" s="31" t="s">
        <v>307</v>
      </c>
      <c r="C1196" s="31" t="s">
        <v>305</v>
      </c>
      <c r="D1196" s="4">
        <v>41.05</v>
      </c>
      <c r="E1196" s="2">
        <v>0.09</v>
      </c>
      <c r="F1196" s="2">
        <v>22.53</v>
      </c>
      <c r="G1196" s="2">
        <v>1.8</v>
      </c>
      <c r="H1196" s="2">
        <v>8.6199999999999992</v>
      </c>
      <c r="I1196" s="2"/>
      <c r="J1196" s="2">
        <v>0.43</v>
      </c>
      <c r="K1196" s="4">
        <v>20.010000000000002</v>
      </c>
      <c r="L1196" s="2">
        <v>4.63</v>
      </c>
      <c r="M1196" s="2"/>
      <c r="N1196" s="2"/>
      <c r="O1196" s="2"/>
    </row>
    <row r="1197" spans="1:15" x14ac:dyDescent="0.3">
      <c r="A1197" s="31" t="s">
        <v>304</v>
      </c>
      <c r="B1197" s="31" t="s">
        <v>307</v>
      </c>
      <c r="C1197" s="31" t="s">
        <v>305</v>
      </c>
      <c r="D1197" s="4">
        <v>41.35</v>
      </c>
      <c r="E1197" s="2">
        <v>0.04</v>
      </c>
      <c r="F1197" s="2">
        <v>22.48</v>
      </c>
      <c r="G1197" s="2">
        <v>1.71</v>
      </c>
      <c r="H1197" s="2">
        <v>8.6199999999999992</v>
      </c>
      <c r="I1197" s="2"/>
      <c r="J1197" s="2">
        <v>0.4</v>
      </c>
      <c r="K1197" s="4">
        <v>19.91</v>
      </c>
      <c r="L1197" s="2">
        <v>4.66</v>
      </c>
      <c r="M1197" s="2"/>
      <c r="N1197" s="2"/>
      <c r="O1197" s="2"/>
    </row>
    <row r="1198" spans="1:15" x14ac:dyDescent="0.3">
      <c r="A1198" s="31" t="s">
        <v>304</v>
      </c>
      <c r="B1198" s="31" t="s">
        <v>307</v>
      </c>
      <c r="C1198" s="31" t="s">
        <v>305</v>
      </c>
      <c r="D1198" s="4">
        <v>41.48</v>
      </c>
      <c r="E1198" s="2">
        <v>7.0000000000000007E-2</v>
      </c>
      <c r="F1198" s="2">
        <v>22.47</v>
      </c>
      <c r="G1198" s="2">
        <v>1.9</v>
      </c>
      <c r="H1198" s="2">
        <v>8.6300000000000008</v>
      </c>
      <c r="I1198" s="2"/>
      <c r="J1198" s="2">
        <v>0.46</v>
      </c>
      <c r="K1198" s="4">
        <v>20.100000000000001</v>
      </c>
      <c r="L1198" s="2">
        <v>4.45</v>
      </c>
      <c r="M1198" s="2"/>
      <c r="N1198" s="2">
        <v>0.04</v>
      </c>
      <c r="O1198" s="2"/>
    </row>
    <row r="1199" spans="1:15" x14ac:dyDescent="0.3">
      <c r="A1199" s="31" t="s">
        <v>304</v>
      </c>
      <c r="B1199" s="31" t="s">
        <v>307</v>
      </c>
      <c r="C1199" s="31" t="s">
        <v>305</v>
      </c>
      <c r="D1199" s="4">
        <v>41.82</v>
      </c>
      <c r="E1199" s="2">
        <v>0.06</v>
      </c>
      <c r="F1199" s="2">
        <v>22.44</v>
      </c>
      <c r="G1199" s="2">
        <v>1.82</v>
      </c>
      <c r="H1199" s="2">
        <v>8.51</v>
      </c>
      <c r="I1199" s="2"/>
      <c r="J1199" s="2">
        <v>0.5</v>
      </c>
      <c r="K1199" s="4">
        <v>20.170000000000002</v>
      </c>
      <c r="L1199" s="2">
        <v>4.49</v>
      </c>
      <c r="M1199" s="2"/>
      <c r="N1199" s="2">
        <v>0.03</v>
      </c>
      <c r="O1199" s="2"/>
    </row>
    <row r="1200" spans="1:15" x14ac:dyDescent="0.3">
      <c r="A1200" s="31" t="s">
        <v>304</v>
      </c>
      <c r="B1200" s="31" t="s">
        <v>307</v>
      </c>
      <c r="C1200" s="31" t="s">
        <v>305</v>
      </c>
      <c r="D1200" s="4">
        <v>41.12</v>
      </c>
      <c r="E1200" s="2">
        <v>0.79</v>
      </c>
      <c r="F1200" s="2">
        <v>22.2</v>
      </c>
      <c r="G1200" s="2">
        <v>1.74</v>
      </c>
      <c r="H1200" s="2">
        <v>8.57</v>
      </c>
      <c r="I1200" s="2"/>
      <c r="J1200" s="2">
        <v>0.48</v>
      </c>
      <c r="K1200" s="4">
        <v>19.66</v>
      </c>
      <c r="L1200" s="2">
        <v>4.33</v>
      </c>
      <c r="M1200" s="2"/>
      <c r="N1200" s="2"/>
      <c r="O1200" s="2"/>
    </row>
    <row r="1201" spans="1:15" x14ac:dyDescent="0.3">
      <c r="A1201" s="31" t="s">
        <v>304</v>
      </c>
      <c r="B1201" s="31" t="s">
        <v>307</v>
      </c>
      <c r="C1201" s="31" t="s">
        <v>305</v>
      </c>
      <c r="D1201" s="4">
        <v>42.07</v>
      </c>
      <c r="E1201" s="2">
        <v>0.14000000000000001</v>
      </c>
      <c r="F1201" s="2">
        <v>23</v>
      </c>
      <c r="G1201" s="2">
        <v>1.79</v>
      </c>
      <c r="H1201" s="2">
        <v>8.4700000000000006</v>
      </c>
      <c r="I1201" s="2"/>
      <c r="J1201" s="2">
        <v>0.46</v>
      </c>
      <c r="K1201" s="4">
        <v>20.02</v>
      </c>
      <c r="L1201" s="2">
        <v>4.41</v>
      </c>
      <c r="M1201" s="2"/>
      <c r="N1201" s="2">
        <v>0.03</v>
      </c>
      <c r="O1201" s="2">
        <v>0.03</v>
      </c>
    </row>
    <row r="1202" spans="1:15" x14ac:dyDescent="0.3">
      <c r="A1202" s="31" t="s">
        <v>292</v>
      </c>
      <c r="B1202" s="31" t="s">
        <v>307</v>
      </c>
      <c r="C1202" s="31" t="s">
        <v>293</v>
      </c>
      <c r="D1202" s="4">
        <v>41.282400000000003</v>
      </c>
      <c r="E1202" s="2" t="s">
        <v>308</v>
      </c>
      <c r="F1202" s="2">
        <v>20.8185</v>
      </c>
      <c r="G1202" s="2">
        <v>4.4318799999999996</v>
      </c>
      <c r="H1202" s="2">
        <v>6.6281800000000004</v>
      </c>
      <c r="I1202" s="2" t="s">
        <v>124</v>
      </c>
      <c r="J1202" s="2">
        <v>0.38680199999999998</v>
      </c>
      <c r="K1202" s="4">
        <v>19.863099999999999</v>
      </c>
      <c r="L1202" s="2">
        <v>6.3215300000000001</v>
      </c>
      <c r="M1202" s="2"/>
      <c r="N1202" s="2">
        <v>2.4990999999999999E-2</v>
      </c>
      <c r="O1202" s="2" t="s">
        <v>124</v>
      </c>
    </row>
    <row r="1203" spans="1:15" x14ac:dyDescent="0.3">
      <c r="A1203" s="31" t="s">
        <v>292</v>
      </c>
      <c r="B1203" s="31" t="s">
        <v>307</v>
      </c>
      <c r="C1203" s="31" t="s">
        <v>293</v>
      </c>
      <c r="D1203" s="4">
        <v>41.286999999999999</v>
      </c>
      <c r="E1203" s="2" t="s">
        <v>308</v>
      </c>
      <c r="F1203" s="2">
        <v>20.0169</v>
      </c>
      <c r="G1203" s="2">
        <v>5.5481199999999999</v>
      </c>
      <c r="H1203" s="2">
        <v>6.7213200000000004</v>
      </c>
      <c r="I1203" s="2" t="s">
        <v>124</v>
      </c>
      <c r="J1203" s="2">
        <v>0.40334199999999998</v>
      </c>
      <c r="K1203" s="4">
        <v>19.4864</v>
      </c>
      <c r="L1203" s="2">
        <v>6.7878999999999996</v>
      </c>
      <c r="M1203" s="2"/>
      <c r="N1203" s="2" t="s">
        <v>124</v>
      </c>
      <c r="O1203" s="2" t="s">
        <v>124</v>
      </c>
    </row>
    <row r="1204" spans="1:15" x14ac:dyDescent="0.3">
      <c r="A1204" s="31" t="s">
        <v>292</v>
      </c>
      <c r="B1204" s="31" t="s">
        <v>307</v>
      </c>
      <c r="C1204" s="31" t="s">
        <v>293</v>
      </c>
      <c r="D1204" s="4">
        <v>41.026200000000003</v>
      </c>
      <c r="E1204" s="2" t="s">
        <v>308</v>
      </c>
      <c r="F1204" s="2">
        <v>19.458200000000001</v>
      </c>
      <c r="G1204" s="2">
        <v>6.1326200000000002</v>
      </c>
      <c r="H1204" s="2">
        <v>6.7991999999999999</v>
      </c>
      <c r="I1204" s="2" t="s">
        <v>124</v>
      </c>
      <c r="J1204" s="2">
        <v>0.41220800000000002</v>
      </c>
      <c r="K1204" s="4">
        <v>19.440999999999999</v>
      </c>
      <c r="L1204" s="2">
        <v>6.8427499999999997</v>
      </c>
      <c r="M1204" s="2"/>
      <c r="N1204" s="2">
        <v>3.4669999999999999E-2</v>
      </c>
      <c r="O1204" s="2" t="s">
        <v>124</v>
      </c>
    </row>
    <row r="1205" spans="1:15" x14ac:dyDescent="0.3">
      <c r="A1205" s="31" t="s">
        <v>292</v>
      </c>
      <c r="B1205" s="31" t="s">
        <v>307</v>
      </c>
      <c r="C1205" s="31" t="s">
        <v>293</v>
      </c>
      <c r="D1205" s="4">
        <v>41.321399999999997</v>
      </c>
      <c r="E1205" s="2" t="s">
        <v>308</v>
      </c>
      <c r="F1205" s="2">
        <v>20.064800000000002</v>
      </c>
      <c r="G1205" s="2">
        <v>5.35839</v>
      </c>
      <c r="H1205" s="2">
        <v>6.6957700000000004</v>
      </c>
      <c r="I1205" s="2">
        <v>1.6027E-2</v>
      </c>
      <c r="J1205" s="2">
        <v>0.40121400000000002</v>
      </c>
      <c r="K1205" s="4">
        <v>19.6311</v>
      </c>
      <c r="L1205" s="2">
        <v>6.5748899999999999</v>
      </c>
      <c r="M1205" s="2"/>
      <c r="N1205" s="2">
        <v>3.4072999999999999E-2</v>
      </c>
      <c r="O1205" s="2" t="s">
        <v>124</v>
      </c>
    </row>
    <row r="1206" spans="1:15" x14ac:dyDescent="0.3">
      <c r="A1206" s="31" t="s">
        <v>292</v>
      </c>
      <c r="B1206" s="31" t="s">
        <v>307</v>
      </c>
      <c r="C1206" s="31" t="s">
        <v>293</v>
      </c>
      <c r="D1206" s="4">
        <v>41.101399999999998</v>
      </c>
      <c r="E1206" s="2" t="s">
        <v>308</v>
      </c>
      <c r="F1206" s="2">
        <v>19.4374</v>
      </c>
      <c r="G1206" s="2">
        <v>6.5132700000000003</v>
      </c>
      <c r="H1206" s="2">
        <v>6.7389299999999999</v>
      </c>
      <c r="I1206" s="2" t="s">
        <v>124</v>
      </c>
      <c r="J1206" s="2">
        <v>0.41928900000000002</v>
      </c>
      <c r="K1206" s="4">
        <v>19.1387</v>
      </c>
      <c r="L1206" s="2">
        <v>7.4390599999999996</v>
      </c>
      <c r="M1206" s="2"/>
      <c r="N1206" s="2" t="s">
        <v>124</v>
      </c>
      <c r="O1206" s="2" t="s">
        <v>124</v>
      </c>
    </row>
    <row r="1207" spans="1:15" x14ac:dyDescent="0.3">
      <c r="A1207" s="31" t="s">
        <v>292</v>
      </c>
      <c r="B1207" s="31" t="s">
        <v>307</v>
      </c>
      <c r="C1207" s="31" t="s">
        <v>293</v>
      </c>
      <c r="D1207" s="4">
        <v>41.407400000000003</v>
      </c>
      <c r="E1207" s="2" t="s">
        <v>308</v>
      </c>
      <c r="F1207" s="2">
        <v>19.8108</v>
      </c>
      <c r="G1207" s="2">
        <v>6.0992300000000004</v>
      </c>
      <c r="H1207" s="2">
        <v>6.8211399999999998</v>
      </c>
      <c r="I1207" s="2">
        <v>1.8457000000000001E-2</v>
      </c>
      <c r="J1207" s="2">
        <v>0.42318899999999998</v>
      </c>
      <c r="K1207" s="4">
        <v>20.405799999999999</v>
      </c>
      <c r="L1207" s="2">
        <v>5.72898</v>
      </c>
      <c r="M1207" s="2"/>
      <c r="N1207" s="2" t="s">
        <v>124</v>
      </c>
      <c r="O1207" s="2" t="s">
        <v>124</v>
      </c>
    </row>
    <row r="1208" spans="1:15" x14ac:dyDescent="0.3">
      <c r="A1208" s="31" t="s">
        <v>292</v>
      </c>
      <c r="B1208" s="31" t="s">
        <v>307</v>
      </c>
      <c r="C1208" s="31" t="s">
        <v>293</v>
      </c>
      <c r="D1208" s="4">
        <v>41.500599999999999</v>
      </c>
      <c r="E1208" s="2" t="s">
        <v>308</v>
      </c>
      <c r="F1208" s="2">
        <v>20.8765</v>
      </c>
      <c r="G1208" s="2">
        <v>5.12242</v>
      </c>
      <c r="H1208" s="2">
        <v>6.8454300000000003</v>
      </c>
      <c r="I1208" s="2" t="s">
        <v>124</v>
      </c>
      <c r="J1208" s="2">
        <v>0.421294</v>
      </c>
      <c r="K1208" s="4">
        <v>20.738</v>
      </c>
      <c r="L1208" s="2">
        <v>5.43276</v>
      </c>
      <c r="M1208" s="2"/>
      <c r="N1208" s="2" t="s">
        <v>124</v>
      </c>
      <c r="O1208" s="2">
        <v>1.0382000000000001E-2</v>
      </c>
    </row>
    <row r="1209" spans="1:15" x14ac:dyDescent="0.3">
      <c r="A1209" s="31" t="s">
        <v>292</v>
      </c>
      <c r="B1209" s="31" t="s">
        <v>307</v>
      </c>
      <c r="C1209" s="31" t="s">
        <v>293</v>
      </c>
      <c r="D1209" s="4">
        <v>41.376600000000003</v>
      </c>
      <c r="E1209" s="2" t="s">
        <v>308</v>
      </c>
      <c r="F1209" s="2">
        <v>20.055199999999999</v>
      </c>
      <c r="G1209" s="2">
        <v>5.3203100000000001</v>
      </c>
      <c r="H1209" s="2">
        <v>6.87995</v>
      </c>
      <c r="I1209" s="2" t="s">
        <v>124</v>
      </c>
      <c r="J1209" s="2">
        <v>0.39935799999999999</v>
      </c>
      <c r="K1209" s="4">
        <v>20.311199999999999</v>
      </c>
      <c r="L1209" s="2">
        <v>5.7970300000000003</v>
      </c>
      <c r="M1209" s="2"/>
      <c r="N1209" s="2">
        <v>3.2212999999999999E-2</v>
      </c>
      <c r="O1209" s="2" t="s">
        <v>124</v>
      </c>
    </row>
    <row r="1210" spans="1:15" x14ac:dyDescent="0.3">
      <c r="A1210" s="31" t="s">
        <v>292</v>
      </c>
      <c r="B1210" s="31" t="s">
        <v>307</v>
      </c>
      <c r="C1210" s="31" t="s">
        <v>293</v>
      </c>
      <c r="D1210" s="4">
        <v>41.1021</v>
      </c>
      <c r="E1210" s="2" t="s">
        <v>308</v>
      </c>
      <c r="F1210" s="2">
        <v>19.420000000000002</v>
      </c>
      <c r="G1210" s="2">
        <v>6.40754</v>
      </c>
      <c r="H1210" s="2">
        <v>6.7926000000000002</v>
      </c>
      <c r="I1210" s="2" t="s">
        <v>124</v>
      </c>
      <c r="J1210" s="2">
        <v>0.41409499999999999</v>
      </c>
      <c r="K1210" s="4">
        <v>19.3613</v>
      </c>
      <c r="L1210" s="2">
        <v>7.0554800000000002</v>
      </c>
      <c r="M1210" s="2"/>
      <c r="N1210" s="2" t="s">
        <v>124</v>
      </c>
      <c r="O1210" s="2" t="s">
        <v>124</v>
      </c>
    </row>
    <row r="1211" spans="1:15" x14ac:dyDescent="0.3">
      <c r="A1211" s="31" t="s">
        <v>292</v>
      </c>
      <c r="B1211" s="31" t="s">
        <v>307</v>
      </c>
      <c r="C1211" s="31" t="s">
        <v>293</v>
      </c>
      <c r="D1211" s="4">
        <v>41.381</v>
      </c>
      <c r="E1211" s="2" t="s">
        <v>308</v>
      </c>
      <c r="F1211" s="2">
        <v>20.101800000000001</v>
      </c>
      <c r="G1211" s="2">
        <v>5.3917999999999999</v>
      </c>
      <c r="H1211" s="2">
        <v>6.9461899999999996</v>
      </c>
      <c r="I1211" s="2" t="s">
        <v>124</v>
      </c>
      <c r="J1211" s="2">
        <v>0.39685799999999999</v>
      </c>
      <c r="K1211" s="4">
        <v>20.473800000000001</v>
      </c>
      <c r="L1211" s="2">
        <v>5.6688999999999998</v>
      </c>
      <c r="M1211" s="2"/>
      <c r="N1211" s="2">
        <v>2.8076E-2</v>
      </c>
      <c r="O1211" s="2" t="s">
        <v>124</v>
      </c>
    </row>
    <row r="1212" spans="1:15" x14ac:dyDescent="0.3">
      <c r="A1212" s="31" t="s">
        <v>295</v>
      </c>
      <c r="B1212" s="31" t="s">
        <v>307</v>
      </c>
      <c r="C1212" s="31" t="s">
        <v>284</v>
      </c>
      <c r="D1212" s="4">
        <v>41.566499999999998</v>
      </c>
      <c r="E1212" s="2" t="s">
        <v>308</v>
      </c>
      <c r="F1212" s="2">
        <v>19.7471</v>
      </c>
      <c r="G1212" s="2">
        <v>5.6387700000000001</v>
      </c>
      <c r="H1212" s="2">
        <v>6.1383999999999999</v>
      </c>
      <c r="I1212" s="2" t="s">
        <v>124</v>
      </c>
      <c r="J1212" s="2">
        <v>0.29192499999999999</v>
      </c>
      <c r="K1212" s="4">
        <v>20.768899999999999</v>
      </c>
      <c r="L1212" s="2">
        <v>5.9797799999999999</v>
      </c>
      <c r="M1212" s="2"/>
      <c r="N1212" s="2" t="s">
        <v>124</v>
      </c>
      <c r="O1212" s="2" t="s">
        <v>124</v>
      </c>
    </row>
    <row r="1213" spans="1:15" x14ac:dyDescent="0.3">
      <c r="A1213" s="31" t="s">
        <v>295</v>
      </c>
      <c r="B1213" s="31" t="s">
        <v>307</v>
      </c>
      <c r="C1213" s="31" t="s">
        <v>284</v>
      </c>
      <c r="D1213" s="4">
        <v>41.745899999999999</v>
      </c>
      <c r="E1213" s="2">
        <v>5.5135999999999998E-2</v>
      </c>
      <c r="F1213" s="2">
        <v>20.3962</v>
      </c>
      <c r="G1213" s="2">
        <v>5.0281900000000004</v>
      </c>
      <c r="H1213" s="2">
        <v>6.2176999999999998</v>
      </c>
      <c r="I1213" s="2" t="s">
        <v>124</v>
      </c>
      <c r="J1213" s="2">
        <v>0.308778</v>
      </c>
      <c r="K1213" s="4">
        <v>21.612300000000001</v>
      </c>
      <c r="L1213" s="2">
        <v>4.9999599999999997</v>
      </c>
      <c r="M1213" s="2"/>
      <c r="N1213" s="2">
        <v>2.1387E-2</v>
      </c>
      <c r="O1213" s="2" t="s">
        <v>124</v>
      </c>
    </row>
    <row r="1214" spans="1:15" x14ac:dyDescent="0.3">
      <c r="A1214" s="31" t="s">
        <v>295</v>
      </c>
      <c r="B1214" s="31" t="s">
        <v>307</v>
      </c>
      <c r="C1214" s="31" t="s">
        <v>284</v>
      </c>
      <c r="D1214" s="4">
        <v>36.8294</v>
      </c>
      <c r="E1214" s="2">
        <v>5.2954000000000001E-2</v>
      </c>
      <c r="F1214" s="2">
        <v>23.4588</v>
      </c>
      <c r="G1214" s="2">
        <v>6.0296599999999998</v>
      </c>
      <c r="H1214" s="2">
        <v>6.7973600000000003</v>
      </c>
      <c r="I1214" s="2">
        <v>1.4432E-2</v>
      </c>
      <c r="J1214" s="2">
        <v>0.29128300000000001</v>
      </c>
      <c r="K1214" s="4">
        <v>22.802600000000002</v>
      </c>
      <c r="L1214" s="2">
        <v>3.5495299999999999</v>
      </c>
      <c r="M1214" s="2"/>
      <c r="N1214" s="2">
        <v>5.3654E-2</v>
      </c>
      <c r="O1214" s="2">
        <v>0.214782</v>
      </c>
    </row>
    <row r="1215" spans="1:15" x14ac:dyDescent="0.3">
      <c r="A1215" s="31" t="s">
        <v>295</v>
      </c>
      <c r="B1215" s="31" t="s">
        <v>307</v>
      </c>
      <c r="C1215" s="31" t="s">
        <v>284</v>
      </c>
      <c r="D1215" s="4">
        <v>41.7014</v>
      </c>
      <c r="E1215" s="2">
        <v>2.8237999999999999E-2</v>
      </c>
      <c r="F1215" s="2">
        <v>20.278500000000001</v>
      </c>
      <c r="G1215" s="2">
        <v>5.3722099999999999</v>
      </c>
      <c r="H1215" s="2">
        <v>6.1670699999999998</v>
      </c>
      <c r="I1215" s="2" t="s">
        <v>124</v>
      </c>
      <c r="J1215" s="2">
        <v>0.30924600000000002</v>
      </c>
      <c r="K1215" s="4">
        <v>20.933599999999998</v>
      </c>
      <c r="L1215" s="2">
        <v>5.7562300000000004</v>
      </c>
      <c r="M1215" s="2"/>
      <c r="N1215" s="2" t="s">
        <v>124</v>
      </c>
      <c r="O1215" s="2" t="s">
        <v>124</v>
      </c>
    </row>
    <row r="1216" spans="1:15" x14ac:dyDescent="0.3">
      <c r="A1216" s="31" t="s">
        <v>295</v>
      </c>
      <c r="B1216" s="31" t="s">
        <v>307</v>
      </c>
      <c r="C1216" s="31" t="s">
        <v>284</v>
      </c>
      <c r="D1216" s="4">
        <v>41.537199999999999</v>
      </c>
      <c r="E1216" s="2">
        <v>2.1684999999999999E-2</v>
      </c>
      <c r="F1216" s="2">
        <v>20.073699999999999</v>
      </c>
      <c r="G1216" s="2">
        <v>5.5387399999999998</v>
      </c>
      <c r="H1216" s="2">
        <v>6.1856600000000004</v>
      </c>
      <c r="I1216" s="2" t="s">
        <v>124</v>
      </c>
      <c r="J1216" s="2">
        <v>0.30882700000000002</v>
      </c>
      <c r="K1216" s="4">
        <v>20.808399999999999</v>
      </c>
      <c r="L1216" s="2">
        <v>5.9674699999999996</v>
      </c>
      <c r="M1216" s="2"/>
      <c r="N1216" s="2" t="s">
        <v>124</v>
      </c>
      <c r="O1216" s="2" t="s">
        <v>124</v>
      </c>
    </row>
    <row r="1217" spans="1:15" x14ac:dyDescent="0.3">
      <c r="A1217" s="31" t="s">
        <v>295</v>
      </c>
      <c r="B1217" s="31" t="s">
        <v>307</v>
      </c>
      <c r="C1217" s="31" t="s">
        <v>284</v>
      </c>
      <c r="D1217" s="4">
        <v>41.648699999999998</v>
      </c>
      <c r="E1217" s="2" t="s">
        <v>308</v>
      </c>
      <c r="F1217" s="2">
        <v>19.963200000000001</v>
      </c>
      <c r="G1217" s="2">
        <v>5.3360099999999999</v>
      </c>
      <c r="H1217" s="2">
        <v>5.93302</v>
      </c>
      <c r="I1217" s="2" t="s">
        <v>124</v>
      </c>
      <c r="J1217" s="2">
        <v>0.287412</v>
      </c>
      <c r="K1217" s="4">
        <v>20.046900000000001</v>
      </c>
      <c r="L1217" s="2">
        <v>6.21305</v>
      </c>
      <c r="M1217" s="2"/>
      <c r="N1217" s="2">
        <v>2.7598999999999999E-2</v>
      </c>
      <c r="O1217" s="2" t="s">
        <v>124</v>
      </c>
    </row>
    <row r="1218" spans="1:15" x14ac:dyDescent="0.3">
      <c r="A1218" s="31" t="s">
        <v>295</v>
      </c>
      <c r="B1218" s="31" t="s">
        <v>307</v>
      </c>
      <c r="C1218" s="31" t="s">
        <v>284</v>
      </c>
      <c r="D1218" s="4">
        <v>41.577199999999998</v>
      </c>
      <c r="E1218" s="2" t="s">
        <v>308</v>
      </c>
      <c r="F1218" s="2">
        <v>20.198899999999998</v>
      </c>
      <c r="G1218" s="2">
        <v>5.1901900000000003</v>
      </c>
      <c r="H1218" s="2">
        <v>6.1042899999999998</v>
      </c>
      <c r="I1218" s="2" t="s">
        <v>124</v>
      </c>
      <c r="J1218" s="2">
        <v>0.32181900000000002</v>
      </c>
      <c r="K1218" s="4">
        <v>21.011500000000002</v>
      </c>
      <c r="L1218" s="2">
        <v>5.6511699999999996</v>
      </c>
      <c r="M1218" s="2"/>
      <c r="N1218" s="2" t="s">
        <v>124</v>
      </c>
      <c r="O1218" s="2" t="s">
        <v>124</v>
      </c>
    </row>
    <row r="1219" spans="1:15" x14ac:dyDescent="0.3">
      <c r="A1219" s="31" t="s">
        <v>295</v>
      </c>
      <c r="B1219" s="31" t="s">
        <v>307</v>
      </c>
      <c r="C1219" s="31" t="s">
        <v>284</v>
      </c>
      <c r="D1219" s="4">
        <v>41.646500000000003</v>
      </c>
      <c r="E1219" s="2" t="s">
        <v>308</v>
      </c>
      <c r="F1219" s="2">
        <v>19.9529</v>
      </c>
      <c r="G1219" s="2">
        <v>5.3639400000000004</v>
      </c>
      <c r="H1219" s="2">
        <v>6.0582200000000004</v>
      </c>
      <c r="I1219" s="2" t="s">
        <v>124</v>
      </c>
      <c r="J1219" s="2">
        <v>0.31275900000000001</v>
      </c>
      <c r="K1219" s="4">
        <v>20.781500000000001</v>
      </c>
      <c r="L1219" s="2">
        <v>5.8480699999999999</v>
      </c>
      <c r="M1219" s="2"/>
      <c r="N1219" s="2" t="s">
        <v>124</v>
      </c>
      <c r="O1219" s="2" t="s">
        <v>124</v>
      </c>
    </row>
    <row r="1220" spans="1:15" x14ac:dyDescent="0.3">
      <c r="A1220" s="31" t="s">
        <v>295</v>
      </c>
      <c r="B1220" s="31" t="s">
        <v>307</v>
      </c>
      <c r="C1220" s="31" t="s">
        <v>284</v>
      </c>
      <c r="D1220" s="4">
        <v>41.431600000000003</v>
      </c>
      <c r="E1220" s="2">
        <v>2.2246999999999999E-2</v>
      </c>
      <c r="F1220" s="2">
        <v>20.1341</v>
      </c>
      <c r="G1220" s="2">
        <v>5.4404700000000004</v>
      </c>
      <c r="H1220" s="2">
        <v>6.0672300000000003</v>
      </c>
      <c r="I1220" s="2" t="s">
        <v>124</v>
      </c>
      <c r="J1220" s="2">
        <v>0.30199799999999999</v>
      </c>
      <c r="K1220" s="4">
        <v>20.746600000000001</v>
      </c>
      <c r="L1220" s="2">
        <v>5.92164</v>
      </c>
      <c r="M1220" s="2"/>
      <c r="N1220" s="2" t="s">
        <v>124</v>
      </c>
      <c r="O1220" s="2" t="s">
        <v>124</v>
      </c>
    </row>
    <row r="1221" spans="1:15" x14ac:dyDescent="0.3">
      <c r="A1221" s="31" t="s">
        <v>295</v>
      </c>
      <c r="B1221" s="31" t="s">
        <v>307</v>
      </c>
      <c r="C1221" s="31" t="s">
        <v>284</v>
      </c>
      <c r="D1221" s="4">
        <v>41.5471</v>
      </c>
      <c r="E1221" s="2">
        <v>2.5821E-2</v>
      </c>
      <c r="F1221" s="2">
        <v>20.070499999999999</v>
      </c>
      <c r="G1221" s="2">
        <v>5.6128799999999996</v>
      </c>
      <c r="H1221" s="2">
        <v>6.0515800000000004</v>
      </c>
      <c r="I1221" s="2" t="s">
        <v>124</v>
      </c>
      <c r="J1221" s="2">
        <v>0.31362200000000001</v>
      </c>
      <c r="K1221" s="4">
        <v>20.723800000000001</v>
      </c>
      <c r="L1221" s="2">
        <v>5.9627499999999998</v>
      </c>
      <c r="M1221" s="2"/>
      <c r="N1221" s="2" t="s">
        <v>124</v>
      </c>
      <c r="O1221" s="2" t="s">
        <v>124</v>
      </c>
    </row>
    <row r="1222" spans="1:15" x14ac:dyDescent="0.3">
      <c r="A1222" s="31" t="s">
        <v>295</v>
      </c>
      <c r="B1222" s="31" t="s">
        <v>307</v>
      </c>
      <c r="C1222" s="31" t="s">
        <v>284</v>
      </c>
      <c r="D1222" s="4">
        <v>41.678899999999999</v>
      </c>
      <c r="E1222" s="2">
        <v>4.6762999999999999E-2</v>
      </c>
      <c r="F1222" s="2">
        <v>20.415299999999998</v>
      </c>
      <c r="G1222" s="2">
        <v>5.0561199999999999</v>
      </c>
      <c r="H1222" s="2">
        <v>6.2045599999999999</v>
      </c>
      <c r="I1222" s="2">
        <v>2.0740000000000001E-2</v>
      </c>
      <c r="J1222" s="2">
        <v>0.294298</v>
      </c>
      <c r="K1222" s="4">
        <v>21.514099999999999</v>
      </c>
      <c r="L1222" s="2">
        <v>5.0684800000000001</v>
      </c>
      <c r="M1222" s="2"/>
      <c r="N1222" s="2" t="s">
        <v>124</v>
      </c>
      <c r="O1222" s="2" t="s">
        <v>124</v>
      </c>
    </row>
    <row r="1223" spans="1:15" x14ac:dyDescent="0.3">
      <c r="A1223" s="31" t="s">
        <v>295</v>
      </c>
      <c r="B1223" s="31" t="s">
        <v>307</v>
      </c>
      <c r="C1223" s="31" t="s">
        <v>284</v>
      </c>
      <c r="D1223" s="4">
        <v>41.619300000000003</v>
      </c>
      <c r="E1223" s="2">
        <v>3.4015999999999998E-2</v>
      </c>
      <c r="F1223" s="2">
        <v>20.856000000000002</v>
      </c>
      <c r="G1223" s="2">
        <v>4.40944</v>
      </c>
      <c r="H1223" s="2">
        <v>6.1420899999999996</v>
      </c>
      <c r="I1223" s="2" t="s">
        <v>124</v>
      </c>
      <c r="J1223" s="2">
        <v>0.29652600000000001</v>
      </c>
      <c r="K1223" s="4">
        <v>21.5654</v>
      </c>
      <c r="L1223" s="2">
        <v>4.9089600000000004</v>
      </c>
      <c r="M1223" s="2"/>
      <c r="N1223" s="2">
        <v>2.8962999999999999E-2</v>
      </c>
      <c r="O1223" s="2" t="s">
        <v>124</v>
      </c>
    </row>
    <row r="1224" spans="1:15" x14ac:dyDescent="0.3">
      <c r="A1224" s="31" t="s">
        <v>295</v>
      </c>
      <c r="B1224" s="31" t="s">
        <v>307</v>
      </c>
      <c r="C1224" s="31" t="s">
        <v>284</v>
      </c>
      <c r="D1224" s="4">
        <v>41.6629</v>
      </c>
      <c r="E1224" s="2">
        <v>3.1573999999999998E-2</v>
      </c>
      <c r="F1224" s="2">
        <v>20.834199999999999</v>
      </c>
      <c r="G1224" s="2">
        <v>4.5423200000000001</v>
      </c>
      <c r="H1224" s="2">
        <v>6.1212799999999996</v>
      </c>
      <c r="I1224" s="2" t="s">
        <v>124</v>
      </c>
      <c r="J1224" s="2">
        <v>0.32743499999999998</v>
      </c>
      <c r="K1224" s="4">
        <v>21.638300000000001</v>
      </c>
      <c r="L1224" s="2">
        <v>4.9280099999999996</v>
      </c>
      <c r="M1224" s="2"/>
      <c r="N1224" s="2" t="s">
        <v>124</v>
      </c>
      <c r="O1224" s="2" t="s">
        <v>124</v>
      </c>
    </row>
    <row r="1225" spans="1:15" x14ac:dyDescent="0.3">
      <c r="A1225" s="31" t="s">
        <v>295</v>
      </c>
      <c r="B1225" s="31" t="s">
        <v>307</v>
      </c>
      <c r="C1225" s="31" t="s">
        <v>284</v>
      </c>
      <c r="D1225" s="4">
        <v>41.828200000000002</v>
      </c>
      <c r="E1225" s="2">
        <v>4.4979999999999999E-2</v>
      </c>
      <c r="F1225" s="2">
        <v>20.808399999999999</v>
      </c>
      <c r="G1225" s="2">
        <v>4.4866200000000003</v>
      </c>
      <c r="H1225" s="2">
        <v>6.1455799999999998</v>
      </c>
      <c r="I1225" s="2" t="s">
        <v>124</v>
      </c>
      <c r="J1225" s="2">
        <v>0.311722</v>
      </c>
      <c r="K1225" s="4">
        <v>21.628799999999998</v>
      </c>
      <c r="L1225" s="2">
        <v>4.9462000000000002</v>
      </c>
      <c r="M1225" s="2"/>
      <c r="N1225" s="2" t="s">
        <v>124</v>
      </c>
      <c r="O1225" s="2" t="s">
        <v>124</v>
      </c>
    </row>
    <row r="1226" spans="1:15" x14ac:dyDescent="0.3">
      <c r="A1226" s="31" t="s">
        <v>295</v>
      </c>
      <c r="B1226" s="31" t="s">
        <v>307</v>
      </c>
      <c r="C1226" s="31" t="s">
        <v>284</v>
      </c>
      <c r="D1226" s="4">
        <v>41.644399999999997</v>
      </c>
      <c r="E1226" s="2">
        <v>3.7263999999999999E-2</v>
      </c>
      <c r="F1226" s="2">
        <v>20.3611</v>
      </c>
      <c r="G1226" s="2">
        <v>5.2765500000000003</v>
      </c>
      <c r="H1226" s="2">
        <v>6.1914699999999998</v>
      </c>
      <c r="I1226" s="2" t="s">
        <v>124</v>
      </c>
      <c r="J1226" s="2">
        <v>0.29053499999999999</v>
      </c>
      <c r="K1226" s="4">
        <v>21.412400000000002</v>
      </c>
      <c r="L1226" s="2">
        <v>5.2146600000000003</v>
      </c>
      <c r="M1226" s="2"/>
      <c r="N1226" s="2">
        <v>3.5389999999999998E-2</v>
      </c>
      <c r="O1226" s="2" t="s">
        <v>124</v>
      </c>
    </row>
    <row r="1227" spans="1:15" x14ac:dyDescent="0.3">
      <c r="A1227" s="31" t="s">
        <v>295</v>
      </c>
      <c r="B1227" s="31" t="s">
        <v>307</v>
      </c>
      <c r="C1227" s="31" t="s">
        <v>284</v>
      </c>
      <c r="D1227" s="4">
        <v>41.690199999999997</v>
      </c>
      <c r="E1227" s="2">
        <v>5.0379E-2</v>
      </c>
      <c r="F1227" s="2">
        <v>20.4861</v>
      </c>
      <c r="G1227" s="2">
        <v>5.2205500000000002</v>
      </c>
      <c r="H1227" s="2">
        <v>6.1308499999999997</v>
      </c>
      <c r="I1227" s="2" t="s">
        <v>124</v>
      </c>
      <c r="J1227" s="2">
        <v>0.30749700000000002</v>
      </c>
      <c r="K1227" s="4">
        <v>21.450099999999999</v>
      </c>
      <c r="L1227" s="2">
        <v>5.0876900000000003</v>
      </c>
      <c r="M1227" s="2"/>
      <c r="N1227" s="2" t="s">
        <v>124</v>
      </c>
      <c r="O1227" s="2" t="s">
        <v>124</v>
      </c>
    </row>
    <row r="1228" spans="1:15" x14ac:dyDescent="0.3">
      <c r="A1228" s="31" t="s">
        <v>295</v>
      </c>
      <c r="B1228" s="31" t="s">
        <v>307</v>
      </c>
      <c r="C1228" s="31" t="s">
        <v>284</v>
      </c>
      <c r="D1228" s="4">
        <v>41.779499999999999</v>
      </c>
      <c r="E1228" s="2">
        <v>4.0065000000000003E-2</v>
      </c>
      <c r="F1228" s="2">
        <v>20.7455</v>
      </c>
      <c r="G1228" s="2">
        <v>4.8565500000000004</v>
      </c>
      <c r="H1228" s="2">
        <v>6.1621800000000002</v>
      </c>
      <c r="I1228" s="2" t="s">
        <v>124</v>
      </c>
      <c r="J1228" s="2">
        <v>0.29635600000000001</v>
      </c>
      <c r="K1228" s="4">
        <v>21.6813</v>
      </c>
      <c r="L1228" s="2">
        <v>4.93933</v>
      </c>
      <c r="M1228" s="2"/>
      <c r="N1228" s="2">
        <v>3.1458E-2</v>
      </c>
      <c r="O1228" s="2" t="s">
        <v>124</v>
      </c>
    </row>
    <row r="1229" spans="1:15" x14ac:dyDescent="0.3">
      <c r="A1229" s="31" t="s">
        <v>295</v>
      </c>
      <c r="B1229" s="31" t="s">
        <v>307</v>
      </c>
      <c r="C1229" s="31" t="s">
        <v>284</v>
      </c>
      <c r="D1229" s="4">
        <v>41.584200000000003</v>
      </c>
      <c r="E1229" s="2">
        <v>2.0448999999999998E-2</v>
      </c>
      <c r="F1229" s="2">
        <v>20.0945</v>
      </c>
      <c r="G1229" s="2">
        <v>5.6108799999999999</v>
      </c>
      <c r="H1229" s="2">
        <v>6.0609099999999998</v>
      </c>
      <c r="I1229" s="2" t="s">
        <v>124</v>
      </c>
      <c r="J1229" s="2">
        <v>0.31040099999999998</v>
      </c>
      <c r="K1229" s="4">
        <v>20.769200000000001</v>
      </c>
      <c r="L1229" s="2">
        <v>5.8951599999999997</v>
      </c>
      <c r="M1229" s="2"/>
      <c r="N1229" s="2" t="s">
        <v>124</v>
      </c>
      <c r="O1229" s="2" t="s">
        <v>124</v>
      </c>
    </row>
    <row r="1230" spans="1:15" x14ac:dyDescent="0.3">
      <c r="A1230" s="31" t="s">
        <v>295</v>
      </c>
      <c r="B1230" s="31" t="s">
        <v>307</v>
      </c>
      <c r="C1230" s="31" t="s">
        <v>284</v>
      </c>
      <c r="D1230" s="4">
        <v>41.6845</v>
      </c>
      <c r="E1230" s="2">
        <v>4.3414000000000001E-2</v>
      </c>
      <c r="F1230" s="2">
        <v>20.359300000000001</v>
      </c>
      <c r="G1230" s="2">
        <v>5.0961299999999996</v>
      </c>
      <c r="H1230" s="2">
        <v>6.1436999999999999</v>
      </c>
      <c r="I1230" s="2" t="s">
        <v>124</v>
      </c>
      <c r="J1230" s="2">
        <v>0.30240899999999998</v>
      </c>
      <c r="K1230" s="4">
        <v>21.435199999999998</v>
      </c>
      <c r="L1230" s="2">
        <v>5.0779800000000002</v>
      </c>
      <c r="M1230" s="2"/>
      <c r="N1230" s="2" t="s">
        <v>124</v>
      </c>
      <c r="O1230" s="2" t="s">
        <v>124</v>
      </c>
    </row>
    <row r="1231" spans="1:15" x14ac:dyDescent="0.3">
      <c r="A1231" s="31" t="s">
        <v>295</v>
      </c>
      <c r="B1231" s="31" t="s">
        <v>307</v>
      </c>
      <c r="C1231" s="31" t="s">
        <v>284</v>
      </c>
      <c r="D1231" s="4">
        <v>41.788499999999999</v>
      </c>
      <c r="E1231" s="2">
        <v>4.2911999999999999E-2</v>
      </c>
      <c r="F1231" s="2">
        <v>20.677</v>
      </c>
      <c r="G1231" s="2">
        <v>4.54819</v>
      </c>
      <c r="H1231" s="2">
        <v>6.1147099999999996</v>
      </c>
      <c r="I1231" s="2" t="s">
        <v>124</v>
      </c>
      <c r="J1231" s="2">
        <v>0.31170599999999998</v>
      </c>
      <c r="K1231" s="4">
        <v>21.6662</v>
      </c>
      <c r="L1231" s="2">
        <v>4.9333900000000002</v>
      </c>
      <c r="M1231" s="2"/>
      <c r="N1231" s="2" t="s">
        <v>124</v>
      </c>
      <c r="O1231" s="2" t="s">
        <v>124</v>
      </c>
    </row>
    <row r="1232" spans="1:15" x14ac:dyDescent="0.3">
      <c r="A1232" s="31" t="s">
        <v>295</v>
      </c>
      <c r="B1232" s="31" t="s">
        <v>307</v>
      </c>
      <c r="C1232" s="31" t="s">
        <v>284</v>
      </c>
      <c r="D1232" s="4">
        <v>41.797499999999999</v>
      </c>
      <c r="E1232" s="2">
        <v>4.5326999999999999E-2</v>
      </c>
      <c r="F1232" s="2">
        <v>20.409099999999999</v>
      </c>
      <c r="G1232" s="2">
        <v>5.0431400000000002</v>
      </c>
      <c r="H1232" s="2">
        <v>6.0857900000000003</v>
      </c>
      <c r="I1232" s="2">
        <v>1.4592000000000001E-2</v>
      </c>
      <c r="J1232" s="2">
        <v>0.306674</v>
      </c>
      <c r="K1232" s="4">
        <v>21.421399999999998</v>
      </c>
      <c r="L1232" s="2">
        <v>5.0980100000000004</v>
      </c>
      <c r="M1232" s="2"/>
      <c r="N1232" s="2" t="s">
        <v>124</v>
      </c>
      <c r="O1232" s="2" t="s">
        <v>124</v>
      </c>
    </row>
    <row r="1233" spans="1:15" x14ac:dyDescent="0.3">
      <c r="A1233" s="31" t="s">
        <v>295</v>
      </c>
      <c r="B1233" s="31" t="s">
        <v>307</v>
      </c>
      <c r="C1233" s="31" t="s">
        <v>284</v>
      </c>
      <c r="D1233" s="4">
        <v>41.630800000000001</v>
      </c>
      <c r="E1233" s="2">
        <v>3.474E-2</v>
      </c>
      <c r="F1233" s="2">
        <v>20.647500000000001</v>
      </c>
      <c r="G1233" s="2">
        <v>4.95329</v>
      </c>
      <c r="H1233" s="2">
        <v>6.1482700000000001</v>
      </c>
      <c r="I1233" s="2" t="s">
        <v>124</v>
      </c>
      <c r="J1233" s="2">
        <v>0.308892</v>
      </c>
      <c r="K1233" s="4">
        <v>21.514600000000002</v>
      </c>
      <c r="L1233" s="2">
        <v>5.0290100000000004</v>
      </c>
      <c r="M1233" s="2"/>
      <c r="N1233" s="2" t="s">
        <v>124</v>
      </c>
      <c r="O1233" s="2" t="s">
        <v>124</v>
      </c>
    </row>
    <row r="1234" spans="1:15" x14ac:dyDescent="0.3">
      <c r="A1234" s="31" t="s">
        <v>296</v>
      </c>
      <c r="B1234" s="31" t="s">
        <v>307</v>
      </c>
      <c r="C1234" s="31" t="s">
        <v>284</v>
      </c>
      <c r="D1234" s="4">
        <v>41.336100000000002</v>
      </c>
      <c r="E1234" s="2">
        <v>2.4908E-2</v>
      </c>
      <c r="F1234" s="2">
        <v>21.7149</v>
      </c>
      <c r="G1234" s="2">
        <v>2.9640300000000002</v>
      </c>
      <c r="H1234" s="2">
        <v>8.3146100000000001</v>
      </c>
      <c r="I1234" s="2" t="s">
        <v>124</v>
      </c>
      <c r="J1234" s="2">
        <v>0.45443099999999997</v>
      </c>
      <c r="K1234" s="4">
        <v>19.437000000000001</v>
      </c>
      <c r="L1234" s="2">
        <v>5.4654800000000003</v>
      </c>
      <c r="M1234" s="2"/>
      <c r="N1234" s="2" t="s">
        <v>124</v>
      </c>
      <c r="O1234" s="2"/>
    </row>
    <row r="1235" spans="1:15" x14ac:dyDescent="0.3">
      <c r="A1235" s="31" t="s">
        <v>296</v>
      </c>
      <c r="B1235" s="31" t="s">
        <v>307</v>
      </c>
      <c r="C1235" s="31" t="s">
        <v>284</v>
      </c>
      <c r="D1235" s="4">
        <v>41.209400000000002</v>
      </c>
      <c r="E1235" s="2" t="s">
        <v>124</v>
      </c>
      <c r="F1235" s="2">
        <v>21.898</v>
      </c>
      <c r="G1235" s="2">
        <v>2.7781099999999999</v>
      </c>
      <c r="H1235" s="2">
        <v>8.2395099999999992</v>
      </c>
      <c r="I1235" s="2" t="s">
        <v>124</v>
      </c>
      <c r="J1235" s="2">
        <v>0.44690299999999999</v>
      </c>
      <c r="K1235" s="4">
        <v>19.4803</v>
      </c>
      <c r="L1235" s="2">
        <v>5.3867599999999998</v>
      </c>
      <c r="M1235" s="2"/>
      <c r="N1235" s="2" t="s">
        <v>124</v>
      </c>
      <c r="O1235" s="2"/>
    </row>
    <row r="1236" spans="1:15" x14ac:dyDescent="0.3">
      <c r="A1236" s="31" t="s">
        <v>296</v>
      </c>
      <c r="B1236" s="31" t="s">
        <v>307</v>
      </c>
      <c r="C1236" s="31" t="s">
        <v>284</v>
      </c>
      <c r="D1236" s="4">
        <v>41.1098</v>
      </c>
      <c r="E1236" s="2" t="s">
        <v>124</v>
      </c>
      <c r="F1236" s="2">
        <v>21.631699999999999</v>
      </c>
      <c r="G1236" s="2">
        <v>2.9075299999999999</v>
      </c>
      <c r="H1236" s="2">
        <v>8.34863</v>
      </c>
      <c r="I1236" s="2" t="s">
        <v>124</v>
      </c>
      <c r="J1236" s="2">
        <v>0.44180999999999998</v>
      </c>
      <c r="K1236" s="4">
        <v>19.372499999999999</v>
      </c>
      <c r="L1236" s="2">
        <v>5.4901499999999999</v>
      </c>
      <c r="M1236" s="2"/>
      <c r="N1236" s="2" t="s">
        <v>124</v>
      </c>
      <c r="O1236" s="2"/>
    </row>
    <row r="1237" spans="1:15" x14ac:dyDescent="0.3">
      <c r="A1237" s="31" t="s">
        <v>296</v>
      </c>
      <c r="B1237" s="31" t="s">
        <v>307</v>
      </c>
      <c r="C1237" s="31" t="s">
        <v>284</v>
      </c>
      <c r="D1237" s="4">
        <v>40.997999999999998</v>
      </c>
      <c r="E1237" s="2" t="s">
        <v>124</v>
      </c>
      <c r="F1237" s="2">
        <v>21.4849</v>
      </c>
      <c r="G1237" s="2">
        <v>2.9144299999999999</v>
      </c>
      <c r="H1237" s="2">
        <v>8.2871600000000001</v>
      </c>
      <c r="I1237" s="2" t="s">
        <v>124</v>
      </c>
      <c r="J1237" s="2">
        <v>0.447434</v>
      </c>
      <c r="K1237" s="4">
        <v>19.327500000000001</v>
      </c>
      <c r="L1237" s="2">
        <v>5.5157600000000002</v>
      </c>
      <c r="M1237" s="2"/>
      <c r="N1237" s="2" t="s">
        <v>124</v>
      </c>
      <c r="O1237" s="2"/>
    </row>
    <row r="1238" spans="1:15" x14ac:dyDescent="0.3">
      <c r="A1238" s="31" t="s">
        <v>296</v>
      </c>
      <c r="B1238" s="31" t="s">
        <v>307</v>
      </c>
      <c r="C1238" s="31" t="s">
        <v>284</v>
      </c>
      <c r="D1238" s="4">
        <v>41.221299999999999</v>
      </c>
      <c r="E1238" s="2">
        <v>2.6988000000000002E-2</v>
      </c>
      <c r="F1238" s="2">
        <v>21.912500000000001</v>
      </c>
      <c r="G1238" s="2">
        <v>2.3060900000000002</v>
      </c>
      <c r="H1238" s="2">
        <v>8.1998999999999995</v>
      </c>
      <c r="I1238" s="2" t="s">
        <v>124</v>
      </c>
      <c r="J1238" s="2">
        <v>0.44148799999999999</v>
      </c>
      <c r="K1238" s="4">
        <v>19.538399999999999</v>
      </c>
      <c r="L1238" s="2">
        <v>5.3752800000000001</v>
      </c>
      <c r="M1238" s="2"/>
      <c r="N1238" s="2" t="s">
        <v>124</v>
      </c>
      <c r="O1238" s="2"/>
    </row>
    <row r="1239" spans="1:15" x14ac:dyDescent="0.3">
      <c r="A1239" s="31" t="s">
        <v>296</v>
      </c>
      <c r="B1239" s="31" t="s">
        <v>307</v>
      </c>
      <c r="C1239" s="31" t="s">
        <v>284</v>
      </c>
      <c r="D1239" s="4">
        <v>41.044499999999999</v>
      </c>
      <c r="E1239" s="2" t="s">
        <v>124</v>
      </c>
      <c r="F1239" s="2">
        <v>21.616800000000001</v>
      </c>
      <c r="G1239" s="2">
        <v>2.70289</v>
      </c>
      <c r="H1239" s="2">
        <v>8.2821599999999993</v>
      </c>
      <c r="I1239" s="2" t="s">
        <v>124</v>
      </c>
      <c r="J1239" s="2">
        <v>0.42059099999999999</v>
      </c>
      <c r="K1239" s="4">
        <v>19.3706</v>
      </c>
      <c r="L1239" s="2">
        <v>5.5053200000000002</v>
      </c>
      <c r="M1239" s="2"/>
      <c r="N1239" s="2" t="s">
        <v>124</v>
      </c>
      <c r="O1239" s="2"/>
    </row>
    <row r="1240" spans="1:15" x14ac:dyDescent="0.3">
      <c r="A1240" s="31" t="s">
        <v>296</v>
      </c>
      <c r="B1240" s="31" t="s">
        <v>307</v>
      </c>
      <c r="C1240" s="31" t="s">
        <v>284</v>
      </c>
      <c r="D1240" s="4">
        <v>41.077599999999997</v>
      </c>
      <c r="E1240" s="2" t="s">
        <v>124</v>
      </c>
      <c r="F1240" s="2">
        <v>22.007999999999999</v>
      </c>
      <c r="G1240" s="2">
        <v>2.7928299999999999</v>
      </c>
      <c r="H1240" s="2">
        <v>8.2321500000000007</v>
      </c>
      <c r="I1240" s="2" t="s">
        <v>124</v>
      </c>
      <c r="J1240" s="2">
        <v>0.43444300000000002</v>
      </c>
      <c r="K1240" s="4">
        <v>19.479399999999998</v>
      </c>
      <c r="L1240" s="2">
        <v>5.5240200000000002</v>
      </c>
      <c r="M1240" s="2"/>
      <c r="N1240" s="2" t="s">
        <v>124</v>
      </c>
      <c r="O1240" s="2"/>
    </row>
    <row r="1241" spans="1:15" x14ac:dyDescent="0.3">
      <c r="A1241" s="31" t="s">
        <v>296</v>
      </c>
      <c r="B1241" s="31" t="s">
        <v>307</v>
      </c>
      <c r="C1241" s="31" t="s">
        <v>284</v>
      </c>
      <c r="D1241" s="4">
        <v>41.332299999999996</v>
      </c>
      <c r="E1241" s="2" t="s">
        <v>124</v>
      </c>
      <c r="F1241" s="2">
        <v>21.682700000000001</v>
      </c>
      <c r="G1241" s="2">
        <v>2.8452099999999998</v>
      </c>
      <c r="H1241" s="2">
        <v>8.2940400000000007</v>
      </c>
      <c r="I1241" s="2" t="s">
        <v>124</v>
      </c>
      <c r="J1241" s="2">
        <v>0.43593300000000001</v>
      </c>
      <c r="K1241" s="4">
        <v>19.372299999999999</v>
      </c>
      <c r="L1241" s="2">
        <v>5.5016999999999996</v>
      </c>
      <c r="M1241" s="2"/>
      <c r="N1241" s="2" t="s">
        <v>124</v>
      </c>
      <c r="O1241" s="2"/>
    </row>
    <row r="1242" spans="1:15" x14ac:dyDescent="0.3">
      <c r="A1242" s="31" t="s">
        <v>296</v>
      </c>
      <c r="B1242" s="31" t="s">
        <v>307</v>
      </c>
      <c r="C1242" s="31" t="s">
        <v>284</v>
      </c>
      <c r="D1242" s="4">
        <v>41.163899999999998</v>
      </c>
      <c r="E1242" s="2" t="s">
        <v>124</v>
      </c>
      <c r="F1242" s="2">
        <v>21.5001</v>
      </c>
      <c r="G1242" s="2">
        <v>2.80369</v>
      </c>
      <c r="H1242" s="2">
        <v>8.26492</v>
      </c>
      <c r="I1242" s="2">
        <v>2.0173E-2</v>
      </c>
      <c r="J1242" s="2">
        <v>0.44042799999999999</v>
      </c>
      <c r="K1242" s="4">
        <v>19.371099999999998</v>
      </c>
      <c r="L1242" s="2">
        <v>5.4388399999999999</v>
      </c>
      <c r="M1242" s="2"/>
      <c r="N1242" s="2" t="s">
        <v>124</v>
      </c>
      <c r="O1242" s="2"/>
    </row>
    <row r="1243" spans="1:15" x14ac:dyDescent="0.3">
      <c r="A1243" s="31" t="s">
        <v>296</v>
      </c>
      <c r="B1243" s="31" t="s">
        <v>307</v>
      </c>
      <c r="C1243" s="31" t="s">
        <v>284</v>
      </c>
      <c r="D1243" s="4">
        <v>41.143500000000003</v>
      </c>
      <c r="E1243" s="2">
        <v>2.9870000000000001E-2</v>
      </c>
      <c r="F1243" s="2">
        <v>21.997199999999999</v>
      </c>
      <c r="G1243" s="2">
        <v>2.9266399999999999</v>
      </c>
      <c r="H1243" s="2">
        <v>8.3030100000000004</v>
      </c>
      <c r="I1243" s="2" t="s">
        <v>124</v>
      </c>
      <c r="J1243" s="2">
        <v>0.44268200000000002</v>
      </c>
      <c r="K1243" s="4">
        <v>19.348199999999999</v>
      </c>
      <c r="L1243" s="2">
        <v>5.5795399999999997</v>
      </c>
      <c r="M1243" s="2"/>
      <c r="N1243" s="2" t="s">
        <v>124</v>
      </c>
      <c r="O1243" s="2"/>
    </row>
    <row r="1244" spans="1:15" x14ac:dyDescent="0.3">
      <c r="A1244" s="31" t="s">
        <v>296</v>
      </c>
      <c r="B1244" s="31" t="s">
        <v>307</v>
      </c>
      <c r="C1244" s="31" t="s">
        <v>284</v>
      </c>
      <c r="D1244" s="4">
        <v>41.221400000000003</v>
      </c>
      <c r="E1244" s="2">
        <v>1.9706000000000001E-2</v>
      </c>
      <c r="F1244" s="2">
        <v>21.904499999999999</v>
      </c>
      <c r="G1244" s="2">
        <v>2.7319800000000001</v>
      </c>
      <c r="H1244" s="2">
        <v>8.2717700000000001</v>
      </c>
      <c r="I1244" s="2" t="s">
        <v>124</v>
      </c>
      <c r="J1244" s="2">
        <v>0.46421800000000002</v>
      </c>
      <c r="K1244" s="4">
        <v>19.393999999999998</v>
      </c>
      <c r="L1244" s="2">
        <v>5.5477800000000004</v>
      </c>
      <c r="M1244" s="2"/>
      <c r="N1244" s="2" t="s">
        <v>124</v>
      </c>
      <c r="O1244" s="2"/>
    </row>
    <row r="1245" spans="1:15" x14ac:dyDescent="0.3">
      <c r="A1245" s="31" t="s">
        <v>296</v>
      </c>
      <c r="B1245" s="31" t="s">
        <v>307</v>
      </c>
      <c r="C1245" s="31" t="s">
        <v>284</v>
      </c>
      <c r="D1245" s="4">
        <v>41.180300000000003</v>
      </c>
      <c r="E1245" s="2" t="s">
        <v>124</v>
      </c>
      <c r="F1245" s="2">
        <v>21.709900000000001</v>
      </c>
      <c r="G1245" s="2">
        <v>2.7099600000000001</v>
      </c>
      <c r="H1245" s="2">
        <v>8.2452000000000005</v>
      </c>
      <c r="I1245" s="2" t="s">
        <v>124</v>
      </c>
      <c r="J1245" s="2">
        <v>0.432143</v>
      </c>
      <c r="K1245" s="4">
        <v>19.433299999999999</v>
      </c>
      <c r="L1245" s="2">
        <v>5.4010400000000001</v>
      </c>
      <c r="M1245" s="2"/>
      <c r="N1245" s="2" t="s">
        <v>124</v>
      </c>
      <c r="O1245" s="2"/>
    </row>
    <row r="1246" spans="1:15" x14ac:dyDescent="0.3">
      <c r="A1246" s="31" t="s">
        <v>296</v>
      </c>
      <c r="B1246" s="31" t="s">
        <v>307</v>
      </c>
      <c r="C1246" s="31" t="s">
        <v>284</v>
      </c>
      <c r="D1246" s="4">
        <v>41.343600000000002</v>
      </c>
      <c r="E1246" s="2" t="s">
        <v>124</v>
      </c>
      <c r="F1246" s="2">
        <v>22.066600000000001</v>
      </c>
      <c r="G1246" s="2">
        <v>2.7319300000000002</v>
      </c>
      <c r="H1246" s="2">
        <v>8.2633600000000005</v>
      </c>
      <c r="I1246" s="2" t="s">
        <v>124</v>
      </c>
      <c r="J1246" s="2">
        <v>0.44480799999999998</v>
      </c>
      <c r="K1246" s="4">
        <v>19.475999999999999</v>
      </c>
      <c r="L1246" s="2">
        <v>5.5954100000000002</v>
      </c>
      <c r="M1246" s="2"/>
      <c r="N1246" s="2" t="s">
        <v>124</v>
      </c>
      <c r="O1246" s="2"/>
    </row>
    <row r="1247" spans="1:15" x14ac:dyDescent="0.3">
      <c r="A1247" s="31" t="s">
        <v>296</v>
      </c>
      <c r="B1247" s="31" t="s">
        <v>307</v>
      </c>
      <c r="C1247" s="31" t="s">
        <v>284</v>
      </c>
      <c r="D1247" s="4">
        <v>41.1584</v>
      </c>
      <c r="E1247" s="2" t="s">
        <v>124</v>
      </c>
      <c r="F1247" s="2">
        <v>21.650200000000002</v>
      </c>
      <c r="G1247" s="2">
        <v>2.67082</v>
      </c>
      <c r="H1247" s="2">
        <v>8.3072199999999992</v>
      </c>
      <c r="I1247" s="2" t="s">
        <v>124</v>
      </c>
      <c r="J1247" s="2">
        <v>0.45336500000000002</v>
      </c>
      <c r="K1247" s="4">
        <v>19.4025</v>
      </c>
      <c r="L1247" s="2">
        <v>5.5609200000000003</v>
      </c>
      <c r="M1247" s="2"/>
      <c r="N1247" s="2" t="s">
        <v>124</v>
      </c>
      <c r="O1247" s="2"/>
    </row>
    <row r="1248" spans="1:15" x14ac:dyDescent="0.3">
      <c r="A1248" s="31" t="s">
        <v>296</v>
      </c>
      <c r="B1248" s="31" t="s">
        <v>307</v>
      </c>
      <c r="C1248" s="31" t="s">
        <v>284</v>
      </c>
      <c r="D1248" s="4">
        <v>41.372599999999998</v>
      </c>
      <c r="E1248" s="2">
        <v>2.725E-2</v>
      </c>
      <c r="F1248" s="2">
        <v>21.8828</v>
      </c>
      <c r="G1248" s="2">
        <v>2.7515399999999999</v>
      </c>
      <c r="H1248" s="2">
        <v>8.3556699999999999</v>
      </c>
      <c r="I1248" s="2" t="s">
        <v>124</v>
      </c>
      <c r="J1248" s="2">
        <v>0.47593000000000002</v>
      </c>
      <c r="K1248" s="4">
        <v>19.521999999999998</v>
      </c>
      <c r="L1248" s="2">
        <v>5.6140600000000003</v>
      </c>
      <c r="M1248" s="2"/>
      <c r="N1248" s="2" t="s">
        <v>124</v>
      </c>
      <c r="O1248" s="2"/>
    </row>
    <row r="1249" spans="1:15" x14ac:dyDescent="0.3">
      <c r="A1249" s="31" t="s">
        <v>296</v>
      </c>
      <c r="B1249" s="31" t="s">
        <v>307</v>
      </c>
      <c r="C1249" s="31" t="s">
        <v>284</v>
      </c>
      <c r="D1249" s="4">
        <v>41.237900000000003</v>
      </c>
      <c r="E1249" s="2">
        <v>2.5276E-2</v>
      </c>
      <c r="F1249" s="2">
        <v>22.066500000000001</v>
      </c>
      <c r="G1249" s="2">
        <v>2.6882299999999999</v>
      </c>
      <c r="H1249" s="2">
        <v>8.2481000000000009</v>
      </c>
      <c r="I1249" s="2" t="s">
        <v>124</v>
      </c>
      <c r="J1249" s="2">
        <v>0.44033499999999998</v>
      </c>
      <c r="K1249" s="4">
        <v>19.418399999999998</v>
      </c>
      <c r="L1249" s="2">
        <v>5.6192500000000001</v>
      </c>
      <c r="M1249" s="2"/>
      <c r="N1249" s="2" t="s">
        <v>124</v>
      </c>
      <c r="O1249" s="2"/>
    </row>
    <row r="1250" spans="1:15" x14ac:dyDescent="0.3">
      <c r="A1250" s="31" t="s">
        <v>297</v>
      </c>
      <c r="B1250" s="31" t="s">
        <v>307</v>
      </c>
      <c r="C1250" s="31" t="s">
        <v>298</v>
      </c>
      <c r="D1250" s="4">
        <v>41.139699999999998</v>
      </c>
      <c r="E1250" s="2">
        <v>2.1281999999999999E-2</v>
      </c>
      <c r="F1250" s="2">
        <v>21.0185</v>
      </c>
      <c r="G1250" s="2">
        <v>3.4983</v>
      </c>
      <c r="H1250" s="2">
        <v>7.6186699999999998</v>
      </c>
      <c r="I1250" s="2" t="s">
        <v>124</v>
      </c>
      <c r="J1250" s="2">
        <v>0.368205</v>
      </c>
      <c r="K1250" s="4">
        <v>19.7455</v>
      </c>
      <c r="L1250" s="2">
        <v>5.5063399999999998</v>
      </c>
      <c r="M1250" s="2"/>
      <c r="N1250" s="2" t="s">
        <v>124</v>
      </c>
      <c r="O1250" s="2"/>
    </row>
    <row r="1251" spans="1:15" x14ac:dyDescent="0.3">
      <c r="A1251" s="31" t="s">
        <v>297</v>
      </c>
      <c r="B1251" s="31" t="s">
        <v>307</v>
      </c>
      <c r="C1251" s="31" t="s">
        <v>298</v>
      </c>
      <c r="D1251" s="4">
        <v>41.038899999999998</v>
      </c>
      <c r="E1251" s="2" t="s">
        <v>124</v>
      </c>
      <c r="F1251" s="2">
        <v>21.184999999999999</v>
      </c>
      <c r="G1251" s="2">
        <v>3.5078800000000001</v>
      </c>
      <c r="H1251" s="2">
        <v>7.64506</v>
      </c>
      <c r="I1251" s="2" t="s">
        <v>124</v>
      </c>
      <c r="J1251" s="2">
        <v>0.37266700000000003</v>
      </c>
      <c r="K1251" s="4">
        <v>19.848299999999998</v>
      </c>
      <c r="L1251" s="2">
        <v>5.4938599999999997</v>
      </c>
      <c r="M1251" s="2"/>
      <c r="N1251" s="2" t="s">
        <v>124</v>
      </c>
      <c r="O1251" s="2"/>
    </row>
    <row r="1252" spans="1:15" x14ac:dyDescent="0.3">
      <c r="A1252" s="31" t="s">
        <v>297</v>
      </c>
      <c r="B1252" s="31" t="s">
        <v>307</v>
      </c>
      <c r="C1252" s="31" t="s">
        <v>298</v>
      </c>
      <c r="D1252" s="4">
        <v>41.142800000000001</v>
      </c>
      <c r="E1252" s="2">
        <v>2.3118E-2</v>
      </c>
      <c r="F1252" s="2">
        <v>21.631799999999998</v>
      </c>
      <c r="G1252" s="2">
        <v>3.3872100000000001</v>
      </c>
      <c r="H1252" s="2">
        <v>7.8052700000000002</v>
      </c>
      <c r="I1252" s="2" t="s">
        <v>124</v>
      </c>
      <c r="J1252" s="2">
        <v>0.376863</v>
      </c>
      <c r="K1252" s="4">
        <v>19.732199999999999</v>
      </c>
      <c r="L1252" s="2">
        <v>5.4653900000000002</v>
      </c>
      <c r="M1252" s="2"/>
      <c r="N1252" s="2" t="s">
        <v>124</v>
      </c>
      <c r="O1252" s="2"/>
    </row>
    <row r="1253" spans="1:15" x14ac:dyDescent="0.3">
      <c r="A1253" s="31" t="s">
        <v>297</v>
      </c>
      <c r="B1253" s="31" t="s">
        <v>307</v>
      </c>
      <c r="C1253" s="31" t="s">
        <v>298</v>
      </c>
      <c r="D1253" s="4">
        <v>41.179200000000002</v>
      </c>
      <c r="E1253" s="2" t="s">
        <v>124</v>
      </c>
      <c r="F1253" s="2">
        <v>21.402699999999999</v>
      </c>
      <c r="G1253" s="2">
        <v>3.3865099999999999</v>
      </c>
      <c r="H1253" s="2">
        <v>7.71035</v>
      </c>
      <c r="I1253" s="2" t="s">
        <v>124</v>
      </c>
      <c r="J1253" s="2">
        <v>0.37386399999999997</v>
      </c>
      <c r="K1253" s="4">
        <v>19.8492</v>
      </c>
      <c r="L1253" s="2">
        <v>5.4587899999999996</v>
      </c>
      <c r="M1253" s="2"/>
      <c r="N1253" s="2" t="s">
        <v>124</v>
      </c>
      <c r="O1253" s="2"/>
    </row>
    <row r="1254" spans="1:15" x14ac:dyDescent="0.3">
      <c r="A1254" s="31" t="s">
        <v>297</v>
      </c>
      <c r="B1254" s="31" t="s">
        <v>307</v>
      </c>
      <c r="C1254" s="31" t="s">
        <v>298</v>
      </c>
      <c r="D1254" s="4">
        <v>41.0503</v>
      </c>
      <c r="E1254" s="2">
        <v>2.5368999999999999E-2</v>
      </c>
      <c r="F1254" s="2">
        <v>21.352599999999999</v>
      </c>
      <c r="G1254" s="2">
        <v>3.5936400000000002</v>
      </c>
      <c r="H1254" s="2">
        <v>7.6884699999999997</v>
      </c>
      <c r="I1254" s="2" t="s">
        <v>124</v>
      </c>
      <c r="J1254" s="2">
        <v>0.37904900000000002</v>
      </c>
      <c r="K1254" s="4">
        <v>19.849</v>
      </c>
      <c r="L1254" s="2">
        <v>5.4635100000000003</v>
      </c>
      <c r="M1254" s="2"/>
      <c r="N1254" s="2" t="s">
        <v>124</v>
      </c>
      <c r="O1254" s="2"/>
    </row>
    <row r="1255" spans="1:15" x14ac:dyDescent="0.3">
      <c r="A1255" s="31" t="s">
        <v>297</v>
      </c>
      <c r="B1255" s="31" t="s">
        <v>307</v>
      </c>
      <c r="C1255" s="31" t="s">
        <v>298</v>
      </c>
      <c r="D1255" s="4">
        <v>41.085900000000002</v>
      </c>
      <c r="E1255" s="2" t="s">
        <v>124</v>
      </c>
      <c r="F1255" s="2">
        <v>21.335599999999999</v>
      </c>
      <c r="G1255" s="2">
        <v>3.5494300000000001</v>
      </c>
      <c r="H1255" s="2">
        <v>7.8002399999999996</v>
      </c>
      <c r="I1255" s="2">
        <v>2.4615000000000001E-2</v>
      </c>
      <c r="J1255" s="2">
        <v>0.36562800000000001</v>
      </c>
      <c r="K1255" s="4">
        <v>19.6693</v>
      </c>
      <c r="L1255" s="2">
        <v>5.4431500000000002</v>
      </c>
      <c r="M1255" s="2"/>
      <c r="N1255" s="2" t="s">
        <v>124</v>
      </c>
      <c r="O1255" s="2"/>
    </row>
    <row r="1256" spans="1:15" x14ac:dyDescent="0.3">
      <c r="A1256" s="31" t="s">
        <v>297</v>
      </c>
      <c r="B1256" s="31" t="s">
        <v>307</v>
      </c>
      <c r="C1256" s="31" t="s">
        <v>298</v>
      </c>
      <c r="D1256" s="4">
        <v>41.087699999999998</v>
      </c>
      <c r="E1256" s="2" t="s">
        <v>124</v>
      </c>
      <c r="F1256" s="2">
        <v>21.415500000000002</v>
      </c>
      <c r="G1256" s="2">
        <v>3.4254899999999999</v>
      </c>
      <c r="H1256" s="2">
        <v>7.7443900000000001</v>
      </c>
      <c r="I1256" s="2" t="s">
        <v>124</v>
      </c>
      <c r="J1256" s="2">
        <v>0.37514700000000001</v>
      </c>
      <c r="K1256" s="4">
        <v>19.718499999999999</v>
      </c>
      <c r="L1256" s="2">
        <v>5.4441699999999997</v>
      </c>
      <c r="M1256" s="2"/>
      <c r="N1256" s="2" t="s">
        <v>124</v>
      </c>
      <c r="O1256" s="2"/>
    </row>
    <row r="1257" spans="1:15" x14ac:dyDescent="0.3">
      <c r="A1257" s="31" t="s">
        <v>297</v>
      </c>
      <c r="B1257" s="31" t="s">
        <v>307</v>
      </c>
      <c r="C1257" s="31" t="s">
        <v>298</v>
      </c>
      <c r="D1257" s="4">
        <v>41.027000000000001</v>
      </c>
      <c r="E1257" s="2">
        <v>2.9034999999999998E-2</v>
      </c>
      <c r="F1257" s="2">
        <v>21.502700000000001</v>
      </c>
      <c r="G1257" s="2">
        <v>3.2882099999999999</v>
      </c>
      <c r="H1257" s="2">
        <v>7.8197299999999998</v>
      </c>
      <c r="I1257" s="2">
        <v>1.9753E-2</v>
      </c>
      <c r="J1257" s="2">
        <v>0.38507799999999998</v>
      </c>
      <c r="K1257" s="4">
        <v>19.796800000000001</v>
      </c>
      <c r="L1257" s="2">
        <v>5.44909</v>
      </c>
      <c r="M1257" s="2"/>
      <c r="N1257" s="2" t="s">
        <v>124</v>
      </c>
      <c r="O1257" s="2"/>
    </row>
    <row r="1258" spans="1:15" x14ac:dyDescent="0.3">
      <c r="A1258" s="31" t="s">
        <v>297</v>
      </c>
      <c r="B1258" s="31" t="s">
        <v>307</v>
      </c>
      <c r="C1258" s="31" t="s">
        <v>298</v>
      </c>
      <c r="D1258" s="4">
        <v>41.0364</v>
      </c>
      <c r="E1258" s="2" t="s">
        <v>124</v>
      </c>
      <c r="F1258" s="2">
        <v>21.6754</v>
      </c>
      <c r="G1258" s="2">
        <v>3.26362</v>
      </c>
      <c r="H1258" s="2">
        <v>7.8440599999999998</v>
      </c>
      <c r="I1258" s="2" t="s">
        <v>124</v>
      </c>
      <c r="J1258" s="2">
        <v>0.381135</v>
      </c>
      <c r="K1258" s="4">
        <v>19.789300000000001</v>
      </c>
      <c r="L1258" s="2">
        <v>5.4208999999999996</v>
      </c>
      <c r="M1258" s="2"/>
      <c r="N1258" s="2" t="s">
        <v>124</v>
      </c>
      <c r="O1258" s="2"/>
    </row>
    <row r="1259" spans="1:15" x14ac:dyDescent="0.3">
      <c r="A1259" s="31" t="s">
        <v>297</v>
      </c>
      <c r="B1259" s="31" t="s">
        <v>307</v>
      </c>
      <c r="C1259" s="31" t="s">
        <v>298</v>
      </c>
      <c r="D1259" s="4">
        <v>41.292700000000004</v>
      </c>
      <c r="E1259" s="2" t="s">
        <v>124</v>
      </c>
      <c r="F1259" s="2">
        <v>21.416599999999999</v>
      </c>
      <c r="G1259" s="2">
        <v>3.4882300000000002</v>
      </c>
      <c r="H1259" s="2">
        <v>7.6912000000000003</v>
      </c>
      <c r="I1259" s="2" t="s">
        <v>124</v>
      </c>
      <c r="J1259" s="2">
        <v>0.37909599999999999</v>
      </c>
      <c r="K1259" s="4">
        <v>19.885300000000001</v>
      </c>
      <c r="L1259" s="2">
        <v>5.4266899999999998</v>
      </c>
      <c r="M1259" s="2"/>
      <c r="N1259" s="2" t="s">
        <v>124</v>
      </c>
      <c r="O1259" s="2"/>
    </row>
    <row r="1260" spans="1:15" x14ac:dyDescent="0.3">
      <c r="A1260" s="31" t="s">
        <v>297</v>
      </c>
      <c r="B1260" s="31" t="s">
        <v>307</v>
      </c>
      <c r="C1260" s="31" t="s">
        <v>298</v>
      </c>
      <c r="D1260" s="4">
        <v>41.134799999999998</v>
      </c>
      <c r="E1260" s="2">
        <v>2.0721E-2</v>
      </c>
      <c r="F1260" s="2">
        <v>21.4788</v>
      </c>
      <c r="G1260" s="2">
        <v>3.4919799999999999</v>
      </c>
      <c r="H1260" s="2">
        <v>7.7190899999999996</v>
      </c>
      <c r="I1260" s="2" t="s">
        <v>124</v>
      </c>
      <c r="J1260" s="2">
        <v>0.39034200000000002</v>
      </c>
      <c r="K1260" s="4">
        <v>19.921399999999998</v>
      </c>
      <c r="L1260" s="2">
        <v>5.4954999999999998</v>
      </c>
      <c r="M1260" s="2"/>
      <c r="N1260" s="2" t="s">
        <v>124</v>
      </c>
      <c r="O1260" s="2"/>
    </row>
    <row r="1261" spans="1:15" x14ac:dyDescent="0.3">
      <c r="A1261" s="31" t="s">
        <v>297</v>
      </c>
      <c r="B1261" s="31" t="s">
        <v>307</v>
      </c>
      <c r="C1261" s="31" t="s">
        <v>298</v>
      </c>
      <c r="D1261" s="4">
        <v>41.048499999999997</v>
      </c>
      <c r="E1261" s="2" t="s">
        <v>124</v>
      </c>
      <c r="F1261" s="2">
        <v>21.4617</v>
      </c>
      <c r="G1261" s="2">
        <v>3.45648</v>
      </c>
      <c r="H1261" s="2">
        <v>7.6285800000000004</v>
      </c>
      <c r="I1261" s="2" t="s">
        <v>124</v>
      </c>
      <c r="J1261" s="2">
        <v>0.39092900000000003</v>
      </c>
      <c r="K1261" s="4">
        <v>19.9146</v>
      </c>
      <c r="L1261" s="2">
        <v>5.5003099999999998</v>
      </c>
      <c r="M1261" s="2"/>
      <c r="N1261" s="2" t="s">
        <v>124</v>
      </c>
      <c r="O1261" s="2"/>
    </row>
    <row r="1262" spans="1:15" x14ac:dyDescent="0.3">
      <c r="A1262" s="31" t="s">
        <v>297</v>
      </c>
      <c r="B1262" s="31" t="s">
        <v>307</v>
      </c>
      <c r="C1262" s="31" t="s">
        <v>298</v>
      </c>
      <c r="D1262" s="4">
        <v>41.050800000000002</v>
      </c>
      <c r="E1262" s="2" t="s">
        <v>124</v>
      </c>
      <c r="F1262" s="2">
        <v>21.5623</v>
      </c>
      <c r="G1262" s="2">
        <v>3.4107400000000001</v>
      </c>
      <c r="H1262" s="2">
        <v>7.6934899999999997</v>
      </c>
      <c r="I1262" s="2">
        <v>1.9328999999999999E-2</v>
      </c>
      <c r="J1262" s="2">
        <v>0.39738800000000002</v>
      </c>
      <c r="K1262" s="4">
        <v>19.849499999999999</v>
      </c>
      <c r="L1262" s="2">
        <v>5.5035100000000003</v>
      </c>
      <c r="M1262" s="2"/>
      <c r="N1262" s="2" t="s">
        <v>124</v>
      </c>
      <c r="O1262" s="2"/>
    </row>
    <row r="1263" spans="1:15" x14ac:dyDescent="0.3">
      <c r="A1263" s="31" t="s">
        <v>297</v>
      </c>
      <c r="B1263" s="31" t="s">
        <v>307</v>
      </c>
      <c r="C1263" s="31" t="s">
        <v>298</v>
      </c>
      <c r="D1263" s="4">
        <v>41.112299999999998</v>
      </c>
      <c r="E1263" s="2" t="s">
        <v>124</v>
      </c>
      <c r="F1263" s="2">
        <v>21.341000000000001</v>
      </c>
      <c r="G1263" s="2">
        <v>3.4430299999999998</v>
      </c>
      <c r="H1263" s="2">
        <v>7.7622</v>
      </c>
      <c r="I1263" s="2" t="s">
        <v>124</v>
      </c>
      <c r="J1263" s="2">
        <v>0.36931000000000003</v>
      </c>
      <c r="K1263" s="4">
        <v>19.779299999999999</v>
      </c>
      <c r="L1263" s="2">
        <v>5.4955100000000003</v>
      </c>
      <c r="M1263" s="2"/>
      <c r="N1263" s="2" t="s">
        <v>124</v>
      </c>
      <c r="O1263" s="2"/>
    </row>
    <row r="1264" spans="1:15" x14ac:dyDescent="0.3">
      <c r="A1264" s="31" t="s">
        <v>297</v>
      </c>
      <c r="B1264" s="31" t="s">
        <v>307</v>
      </c>
      <c r="C1264" s="31" t="s">
        <v>298</v>
      </c>
      <c r="D1264" s="4">
        <v>41.287599999999998</v>
      </c>
      <c r="E1264" s="2" t="s">
        <v>124</v>
      </c>
      <c r="F1264" s="2">
        <v>22.0776</v>
      </c>
      <c r="G1264" s="2">
        <v>3.1608800000000001</v>
      </c>
      <c r="H1264" s="2">
        <v>7.8133999999999997</v>
      </c>
      <c r="I1264" s="2" t="s">
        <v>124</v>
      </c>
      <c r="J1264" s="2">
        <v>0.38750499999999999</v>
      </c>
      <c r="K1264" s="4">
        <v>19.892399999999999</v>
      </c>
      <c r="L1264" s="2">
        <v>5.45146</v>
      </c>
      <c r="M1264" s="2"/>
      <c r="N1264" s="2" t="s">
        <v>124</v>
      </c>
      <c r="O1264" s="2"/>
    </row>
    <row r="1265" spans="1:15" x14ac:dyDescent="0.3">
      <c r="A1265" s="31" t="s">
        <v>297</v>
      </c>
      <c r="B1265" s="31" t="s">
        <v>307</v>
      </c>
      <c r="C1265" s="31" t="s">
        <v>298</v>
      </c>
      <c r="D1265" s="4">
        <v>41.154699999999998</v>
      </c>
      <c r="E1265" s="2" t="s">
        <v>124</v>
      </c>
      <c r="F1265" s="2">
        <v>21.9026</v>
      </c>
      <c r="G1265" s="2">
        <v>3.2661899999999999</v>
      </c>
      <c r="H1265" s="2">
        <v>7.8370300000000004</v>
      </c>
      <c r="I1265" s="2" t="s">
        <v>124</v>
      </c>
      <c r="J1265" s="2">
        <v>0.37643799999999999</v>
      </c>
      <c r="K1265" s="4">
        <v>19.842700000000001</v>
      </c>
      <c r="L1265" s="2">
        <v>5.5333800000000002</v>
      </c>
      <c r="M1265" s="2"/>
      <c r="N1265" s="2" t="s">
        <v>124</v>
      </c>
      <c r="O1265" s="2"/>
    </row>
    <row r="1266" spans="1:15" x14ac:dyDescent="0.3">
      <c r="A1266" s="31" t="s">
        <v>297</v>
      </c>
      <c r="B1266" s="31" t="s">
        <v>307</v>
      </c>
      <c r="C1266" s="31" t="s">
        <v>298</v>
      </c>
      <c r="D1266" s="4">
        <v>41.075299999999999</v>
      </c>
      <c r="E1266" s="2" t="s">
        <v>124</v>
      </c>
      <c r="F1266" s="2">
        <v>21.6678</v>
      </c>
      <c r="G1266" s="2">
        <v>3.6194700000000002</v>
      </c>
      <c r="H1266" s="2">
        <v>7.8051599999999999</v>
      </c>
      <c r="I1266" s="2" t="s">
        <v>124</v>
      </c>
      <c r="J1266" s="2">
        <v>0.36841299999999999</v>
      </c>
      <c r="K1266" s="4">
        <v>19.852900000000002</v>
      </c>
      <c r="L1266" s="2">
        <v>5.52285</v>
      </c>
      <c r="M1266" s="2"/>
      <c r="N1266" s="2" t="s">
        <v>124</v>
      </c>
      <c r="O1266" s="2"/>
    </row>
    <row r="1267" spans="1:15" x14ac:dyDescent="0.3">
      <c r="A1267" s="31" t="s">
        <v>297</v>
      </c>
      <c r="B1267" s="31" t="s">
        <v>307</v>
      </c>
      <c r="C1267" s="31" t="s">
        <v>298</v>
      </c>
      <c r="D1267" s="4">
        <v>41.153799999999997</v>
      </c>
      <c r="E1267" s="2" t="s">
        <v>124</v>
      </c>
      <c r="F1267" s="2">
        <v>21.827200000000001</v>
      </c>
      <c r="G1267" s="2">
        <v>3.4509300000000001</v>
      </c>
      <c r="H1267" s="2">
        <v>7.8341399999999997</v>
      </c>
      <c r="I1267" s="2" t="s">
        <v>124</v>
      </c>
      <c r="J1267" s="2">
        <v>0.40325299999999997</v>
      </c>
      <c r="K1267" s="4">
        <v>19.8353</v>
      </c>
      <c r="L1267" s="2">
        <v>5.5147599999999999</v>
      </c>
      <c r="M1267" s="2"/>
      <c r="N1267" s="2" t="s">
        <v>124</v>
      </c>
      <c r="O1267" s="2"/>
    </row>
    <row r="1268" spans="1:15" x14ac:dyDescent="0.3">
      <c r="A1268" s="31" t="s">
        <v>297</v>
      </c>
      <c r="B1268" s="31" t="s">
        <v>307</v>
      </c>
      <c r="C1268" s="31" t="s">
        <v>298</v>
      </c>
      <c r="D1268" s="4">
        <v>41.217199999999998</v>
      </c>
      <c r="E1268" s="2">
        <v>2.3819E-2</v>
      </c>
      <c r="F1268" s="2">
        <v>22.064299999999999</v>
      </c>
      <c r="G1268" s="2">
        <v>3.32016</v>
      </c>
      <c r="H1268" s="2">
        <v>7.8704700000000001</v>
      </c>
      <c r="I1268" s="2" t="s">
        <v>124</v>
      </c>
      <c r="J1268" s="2">
        <v>0.386044</v>
      </c>
      <c r="K1268" s="4">
        <v>19.902200000000001</v>
      </c>
      <c r="L1268" s="2">
        <v>5.4780600000000002</v>
      </c>
      <c r="M1268" s="2"/>
      <c r="N1268" s="2" t="s">
        <v>124</v>
      </c>
      <c r="O1268" s="2"/>
    </row>
    <row r="1269" spans="1:15" x14ac:dyDescent="0.3">
      <c r="A1269" s="31" t="s">
        <v>300</v>
      </c>
      <c r="B1269" s="31" t="s">
        <v>307</v>
      </c>
      <c r="C1269" s="31" t="s">
        <v>284</v>
      </c>
      <c r="D1269" s="4">
        <v>41.025799999999997</v>
      </c>
      <c r="E1269" s="2">
        <v>0.132607</v>
      </c>
      <c r="F1269" s="2">
        <v>21.389900000000001</v>
      </c>
      <c r="G1269" s="2">
        <v>4.1584399999999997</v>
      </c>
      <c r="H1269" s="2">
        <v>6.7539100000000003</v>
      </c>
      <c r="I1269" s="2" t="s">
        <v>124</v>
      </c>
      <c r="J1269" s="2">
        <v>0.32824999999999999</v>
      </c>
      <c r="K1269" s="4">
        <v>21.371200000000002</v>
      </c>
      <c r="L1269" s="2">
        <v>4.5647799999999998</v>
      </c>
      <c r="M1269" s="2"/>
      <c r="N1269" s="2" t="s">
        <v>124</v>
      </c>
      <c r="O1269" s="2"/>
    </row>
    <row r="1270" spans="1:15" x14ac:dyDescent="0.3">
      <c r="A1270" s="31" t="s">
        <v>300</v>
      </c>
      <c r="B1270" s="31" t="s">
        <v>307</v>
      </c>
      <c r="C1270" s="31" t="s">
        <v>284</v>
      </c>
      <c r="D1270" s="4">
        <v>41.174100000000003</v>
      </c>
      <c r="E1270" s="2">
        <v>0.15634600000000001</v>
      </c>
      <c r="F1270" s="2">
        <v>21.6965</v>
      </c>
      <c r="G1270" s="2">
        <v>3.72634</v>
      </c>
      <c r="H1270" s="2">
        <v>6.7259700000000002</v>
      </c>
      <c r="I1270" s="2" t="s">
        <v>124</v>
      </c>
      <c r="J1270" s="2">
        <v>0.31465199999999999</v>
      </c>
      <c r="K1270" s="4">
        <v>21.4834</v>
      </c>
      <c r="L1270" s="2">
        <v>4.5101599999999999</v>
      </c>
      <c r="M1270" s="2"/>
      <c r="N1270" s="2">
        <v>4.4930999999999999E-2</v>
      </c>
      <c r="O1270" s="2"/>
    </row>
    <row r="1271" spans="1:15" x14ac:dyDescent="0.3">
      <c r="A1271" s="31" t="s">
        <v>300</v>
      </c>
      <c r="B1271" s="31" t="s">
        <v>307</v>
      </c>
      <c r="C1271" s="31" t="s">
        <v>284</v>
      </c>
      <c r="D1271" s="4">
        <v>41.088099999999997</v>
      </c>
      <c r="E1271" s="2">
        <v>0.13658300000000001</v>
      </c>
      <c r="F1271" s="2">
        <v>21.110800000000001</v>
      </c>
      <c r="G1271" s="2">
        <v>4.3248800000000003</v>
      </c>
      <c r="H1271" s="2">
        <v>6.8059099999999999</v>
      </c>
      <c r="I1271" s="2">
        <v>1.4626E-2</v>
      </c>
      <c r="J1271" s="2">
        <v>0.32427299999999998</v>
      </c>
      <c r="K1271" s="4">
        <v>21.381599999999999</v>
      </c>
      <c r="L1271" s="2">
        <v>4.6093299999999999</v>
      </c>
      <c r="M1271" s="2"/>
      <c r="N1271" s="2">
        <v>3.0700999999999999E-2</v>
      </c>
      <c r="O1271" s="2"/>
    </row>
    <row r="1272" spans="1:15" x14ac:dyDescent="0.3">
      <c r="A1272" s="31" t="s">
        <v>300</v>
      </c>
      <c r="B1272" s="31" t="s">
        <v>307</v>
      </c>
      <c r="C1272" s="31" t="s">
        <v>284</v>
      </c>
      <c r="D1272" s="4">
        <v>41.138300000000001</v>
      </c>
      <c r="E1272" s="2">
        <v>0.118037</v>
      </c>
      <c r="F1272" s="2">
        <v>20.762599999999999</v>
      </c>
      <c r="G1272" s="2">
        <v>4.3785999999999996</v>
      </c>
      <c r="H1272" s="2">
        <v>6.7544899999999997</v>
      </c>
      <c r="I1272" s="2" t="s">
        <v>124</v>
      </c>
      <c r="J1272" s="2">
        <v>0.31299500000000002</v>
      </c>
      <c r="K1272" s="4">
        <v>21.2622</v>
      </c>
      <c r="L1272" s="2">
        <v>4.74451</v>
      </c>
      <c r="M1272" s="2"/>
      <c r="N1272" s="2" t="s">
        <v>124</v>
      </c>
      <c r="O1272" s="2"/>
    </row>
    <row r="1273" spans="1:15" x14ac:dyDescent="0.3">
      <c r="A1273" s="31" t="s">
        <v>300</v>
      </c>
      <c r="B1273" s="31" t="s">
        <v>307</v>
      </c>
      <c r="C1273" s="31" t="s">
        <v>284</v>
      </c>
      <c r="D1273" s="4">
        <v>41.278799999999997</v>
      </c>
      <c r="E1273" s="2">
        <v>0.124278</v>
      </c>
      <c r="F1273" s="2">
        <v>21.5305</v>
      </c>
      <c r="G1273" s="2">
        <v>4.2216399999999998</v>
      </c>
      <c r="H1273" s="2">
        <v>6.7847799999999996</v>
      </c>
      <c r="I1273" s="2" t="s">
        <v>124</v>
      </c>
      <c r="J1273" s="2">
        <v>0.33352100000000001</v>
      </c>
      <c r="K1273" s="4">
        <v>21.488299999999999</v>
      </c>
      <c r="L1273" s="2">
        <v>4.6366199999999997</v>
      </c>
      <c r="M1273" s="2"/>
      <c r="N1273" s="2">
        <v>4.1787999999999999E-2</v>
      </c>
      <c r="O1273" s="2"/>
    </row>
    <row r="1274" spans="1:15" x14ac:dyDescent="0.3">
      <c r="A1274" s="31" t="s">
        <v>300</v>
      </c>
      <c r="B1274" s="31" t="s">
        <v>307</v>
      </c>
      <c r="C1274" s="31" t="s">
        <v>284</v>
      </c>
      <c r="D1274" s="4">
        <v>41.246499999999997</v>
      </c>
      <c r="E1274" s="2">
        <v>0.14305399999999999</v>
      </c>
      <c r="F1274" s="2">
        <v>21.660900000000002</v>
      </c>
      <c r="G1274" s="2">
        <v>4.2474600000000002</v>
      </c>
      <c r="H1274" s="2">
        <v>6.73597</v>
      </c>
      <c r="I1274" s="2" t="s">
        <v>124</v>
      </c>
      <c r="J1274" s="2">
        <v>0.343941</v>
      </c>
      <c r="K1274" s="4">
        <v>21.505099999999999</v>
      </c>
      <c r="L1274" s="2">
        <v>4.6180899999999996</v>
      </c>
      <c r="M1274" s="2"/>
      <c r="N1274" s="2" t="s">
        <v>124</v>
      </c>
      <c r="O1274" s="2"/>
    </row>
    <row r="1275" spans="1:15" x14ac:dyDescent="0.3">
      <c r="A1275" s="31" t="s">
        <v>300</v>
      </c>
      <c r="B1275" s="31" t="s">
        <v>307</v>
      </c>
      <c r="C1275" s="31" t="s">
        <v>284</v>
      </c>
      <c r="D1275" s="4">
        <v>41.133699999999997</v>
      </c>
      <c r="E1275" s="2">
        <v>0.123374</v>
      </c>
      <c r="F1275" s="2">
        <v>21.581900000000001</v>
      </c>
      <c r="G1275" s="2">
        <v>4.3090599999999997</v>
      </c>
      <c r="H1275" s="2">
        <v>6.7421699999999998</v>
      </c>
      <c r="I1275" s="2" t="s">
        <v>124</v>
      </c>
      <c r="J1275" s="2">
        <v>0.338088</v>
      </c>
      <c r="K1275" s="4">
        <v>21.2957</v>
      </c>
      <c r="L1275" s="2">
        <v>4.7287299999999997</v>
      </c>
      <c r="M1275" s="2"/>
      <c r="N1275" s="2">
        <v>4.0801999999999998E-2</v>
      </c>
      <c r="O1275" s="2"/>
    </row>
    <row r="1276" spans="1:15" x14ac:dyDescent="0.3">
      <c r="A1276" s="31" t="s">
        <v>300</v>
      </c>
      <c r="B1276" s="31" t="s">
        <v>307</v>
      </c>
      <c r="C1276" s="31" t="s">
        <v>284</v>
      </c>
      <c r="D1276" s="4">
        <v>41.144500000000001</v>
      </c>
      <c r="E1276" s="2">
        <v>0.131302</v>
      </c>
      <c r="F1276" s="2">
        <v>21.718</v>
      </c>
      <c r="G1276" s="2">
        <v>4.1346499999999997</v>
      </c>
      <c r="H1276" s="2">
        <v>6.7811599999999999</v>
      </c>
      <c r="I1276" s="2">
        <v>1.8207999999999998E-2</v>
      </c>
      <c r="J1276" s="2">
        <v>0.34498200000000001</v>
      </c>
      <c r="K1276" s="4">
        <v>21.435099999999998</v>
      </c>
      <c r="L1276" s="2">
        <v>4.5911600000000004</v>
      </c>
      <c r="M1276" s="2"/>
      <c r="N1276" s="2">
        <v>3.6040999999999997E-2</v>
      </c>
      <c r="O1276" s="2"/>
    </row>
    <row r="1277" spans="1:15" x14ac:dyDescent="0.3">
      <c r="A1277" s="31" t="s">
        <v>300</v>
      </c>
      <c r="B1277" s="31" t="s">
        <v>307</v>
      </c>
      <c r="C1277" s="31" t="s">
        <v>284</v>
      </c>
      <c r="D1277" s="4">
        <v>41.100900000000003</v>
      </c>
      <c r="E1277" s="2">
        <v>0.14462800000000001</v>
      </c>
      <c r="F1277" s="2">
        <v>21.3187</v>
      </c>
      <c r="G1277" s="2">
        <v>4.1600900000000003</v>
      </c>
      <c r="H1277" s="2">
        <v>6.7260299999999997</v>
      </c>
      <c r="I1277" s="2" t="s">
        <v>124</v>
      </c>
      <c r="J1277" s="2">
        <v>0.33709</v>
      </c>
      <c r="K1277" s="4">
        <v>21.383099999999999</v>
      </c>
      <c r="L1277" s="2">
        <v>4.5838000000000001</v>
      </c>
      <c r="M1277" s="2"/>
      <c r="N1277" s="2">
        <v>2.3153E-2</v>
      </c>
      <c r="O1277" s="2"/>
    </row>
    <row r="1278" spans="1:15" x14ac:dyDescent="0.3">
      <c r="A1278" s="31" t="s">
        <v>300</v>
      </c>
      <c r="B1278" s="31" t="s">
        <v>307</v>
      </c>
      <c r="C1278" s="31" t="s">
        <v>284</v>
      </c>
      <c r="D1278" s="4">
        <v>41.236800000000002</v>
      </c>
      <c r="E1278" s="2">
        <v>0.123903</v>
      </c>
      <c r="F1278" s="2">
        <v>21.690100000000001</v>
      </c>
      <c r="G1278" s="2">
        <v>3.8663599999999998</v>
      </c>
      <c r="H1278" s="2">
        <v>6.7677199999999997</v>
      </c>
      <c r="I1278" s="2" t="s">
        <v>124</v>
      </c>
      <c r="J1278" s="2">
        <v>0.33513700000000002</v>
      </c>
      <c r="K1278" s="4">
        <v>21.492799999999999</v>
      </c>
      <c r="L1278" s="2">
        <v>4.5773000000000001</v>
      </c>
      <c r="M1278" s="2"/>
      <c r="N1278" s="2">
        <v>2.828E-2</v>
      </c>
      <c r="O1278" s="2"/>
    </row>
    <row r="1279" spans="1:15" x14ac:dyDescent="0.3">
      <c r="A1279" s="31" t="s">
        <v>300</v>
      </c>
      <c r="B1279" s="31" t="s">
        <v>307</v>
      </c>
      <c r="C1279" s="31" t="s">
        <v>284</v>
      </c>
      <c r="D1279" s="4">
        <v>41.123600000000003</v>
      </c>
      <c r="E1279" s="2">
        <v>0.137574</v>
      </c>
      <c r="F1279" s="2">
        <v>21.425899999999999</v>
      </c>
      <c r="G1279" s="2">
        <v>4.2156200000000004</v>
      </c>
      <c r="H1279" s="2">
        <v>6.7834099999999999</v>
      </c>
      <c r="I1279" s="2" t="s">
        <v>124</v>
      </c>
      <c r="J1279" s="2">
        <v>0.32392100000000001</v>
      </c>
      <c r="K1279" s="4">
        <v>21.397099999999998</v>
      </c>
      <c r="L1279" s="2">
        <v>4.6272500000000001</v>
      </c>
      <c r="M1279" s="2"/>
      <c r="N1279" s="2">
        <v>3.4622E-2</v>
      </c>
      <c r="O1279" s="2"/>
    </row>
    <row r="1280" spans="1:15" x14ac:dyDescent="0.3">
      <c r="A1280" s="31" t="s">
        <v>300</v>
      </c>
      <c r="B1280" s="31" t="s">
        <v>307</v>
      </c>
      <c r="C1280" s="31" t="s">
        <v>284</v>
      </c>
      <c r="D1280" s="4">
        <v>41.189700000000002</v>
      </c>
      <c r="E1280" s="2">
        <v>0.14360800000000001</v>
      </c>
      <c r="F1280" s="2">
        <v>21.432600000000001</v>
      </c>
      <c r="G1280" s="2">
        <v>4.2919200000000002</v>
      </c>
      <c r="H1280" s="2">
        <v>6.7865099999999998</v>
      </c>
      <c r="I1280" s="2" t="s">
        <v>124</v>
      </c>
      <c r="J1280" s="2">
        <v>0.32841100000000001</v>
      </c>
      <c r="K1280" s="4">
        <v>21.448699999999999</v>
      </c>
      <c r="L1280" s="2">
        <v>4.6683899999999996</v>
      </c>
      <c r="M1280" s="2"/>
      <c r="N1280" s="2">
        <v>3.3896999999999997E-2</v>
      </c>
      <c r="O1280" s="2"/>
    </row>
    <row r="1281" spans="1:15" x14ac:dyDescent="0.3">
      <c r="A1281" s="31" t="s">
        <v>300</v>
      </c>
      <c r="B1281" s="31" t="s">
        <v>307</v>
      </c>
      <c r="C1281" s="31" t="s">
        <v>284</v>
      </c>
      <c r="D1281" s="4">
        <v>41.177799999999998</v>
      </c>
      <c r="E1281" s="2">
        <v>0.15176000000000001</v>
      </c>
      <c r="F1281" s="2">
        <v>20.684799999999999</v>
      </c>
      <c r="G1281" s="2">
        <v>4.3945499999999997</v>
      </c>
      <c r="H1281" s="2">
        <v>6.7530200000000002</v>
      </c>
      <c r="I1281" s="2" t="s">
        <v>124</v>
      </c>
      <c r="J1281" s="2">
        <v>0.33227899999999999</v>
      </c>
      <c r="K1281" s="4">
        <v>21.237100000000002</v>
      </c>
      <c r="L1281" s="2">
        <v>4.6878799999999998</v>
      </c>
      <c r="M1281" s="2"/>
      <c r="N1281" s="2">
        <v>2.9083000000000001E-2</v>
      </c>
      <c r="O1281" s="2"/>
    </row>
    <row r="1282" spans="1:15" x14ac:dyDescent="0.3">
      <c r="A1282" s="31" t="s">
        <v>300</v>
      </c>
      <c r="B1282" s="31" t="s">
        <v>307</v>
      </c>
      <c r="C1282" s="31" t="s">
        <v>284</v>
      </c>
      <c r="D1282" s="4">
        <v>41.139800000000001</v>
      </c>
      <c r="E1282" s="2">
        <v>0.12686600000000001</v>
      </c>
      <c r="F1282" s="2">
        <v>20.369</v>
      </c>
      <c r="G1282" s="2">
        <v>4.8580199999999998</v>
      </c>
      <c r="H1282" s="2">
        <v>6.6782300000000001</v>
      </c>
      <c r="I1282" s="2" t="s">
        <v>124</v>
      </c>
      <c r="J1282" s="2">
        <v>0.31768600000000002</v>
      </c>
      <c r="K1282" s="4">
        <v>20.903400000000001</v>
      </c>
      <c r="L1282" s="2">
        <v>4.9346399999999999</v>
      </c>
      <c r="M1282" s="2"/>
      <c r="N1282" s="2">
        <v>2.8452999999999999E-2</v>
      </c>
      <c r="O1282" s="2"/>
    </row>
    <row r="1283" spans="1:15" x14ac:dyDescent="0.3">
      <c r="A1283" s="31" t="s">
        <v>300</v>
      </c>
      <c r="B1283" s="31" t="s">
        <v>307</v>
      </c>
      <c r="C1283" s="31" t="s">
        <v>284</v>
      </c>
      <c r="D1283" s="4">
        <v>41.093800000000002</v>
      </c>
      <c r="E1283" s="2">
        <v>0.13897799999999999</v>
      </c>
      <c r="F1283" s="2">
        <v>20.749300000000002</v>
      </c>
      <c r="G1283" s="2">
        <v>4.5462600000000002</v>
      </c>
      <c r="H1283" s="2">
        <v>6.7574300000000003</v>
      </c>
      <c r="I1283" s="2" t="s">
        <v>124</v>
      </c>
      <c r="J1283" s="2">
        <v>0.34549099999999999</v>
      </c>
      <c r="K1283" s="4">
        <v>21.207899999999999</v>
      </c>
      <c r="L1283" s="2">
        <v>4.74336</v>
      </c>
      <c r="M1283" s="2"/>
      <c r="N1283" s="2">
        <v>3.3123E-2</v>
      </c>
      <c r="O1283" s="2"/>
    </row>
    <row r="1284" spans="1:15" x14ac:dyDescent="0.3">
      <c r="A1284" s="31" t="s">
        <v>300</v>
      </c>
      <c r="B1284" s="31" t="s">
        <v>307</v>
      </c>
      <c r="C1284" s="31" t="s">
        <v>284</v>
      </c>
      <c r="D1284" s="4">
        <v>41.067700000000002</v>
      </c>
      <c r="E1284" s="2">
        <v>0.12510199999999999</v>
      </c>
      <c r="F1284" s="2">
        <v>20.804099999999998</v>
      </c>
      <c r="G1284" s="2">
        <v>4.5994999999999999</v>
      </c>
      <c r="H1284" s="2">
        <v>6.7949299999999999</v>
      </c>
      <c r="I1284" s="2" t="s">
        <v>124</v>
      </c>
      <c r="J1284" s="2">
        <v>0.33500999999999997</v>
      </c>
      <c r="K1284" s="4">
        <v>21.192699999999999</v>
      </c>
      <c r="L1284" s="2">
        <v>4.7446799999999998</v>
      </c>
      <c r="M1284" s="2"/>
      <c r="N1284" s="2">
        <v>4.1841999999999997E-2</v>
      </c>
      <c r="O1284" s="2"/>
    </row>
    <row r="1285" spans="1:15" x14ac:dyDescent="0.3">
      <c r="A1285" s="31" t="s">
        <v>300</v>
      </c>
      <c r="B1285" s="31" t="s">
        <v>307</v>
      </c>
      <c r="C1285" s="31" t="s">
        <v>284</v>
      </c>
      <c r="D1285" s="4">
        <v>41.187800000000003</v>
      </c>
      <c r="E1285" s="2">
        <v>0.114264</v>
      </c>
      <c r="F1285" s="2">
        <v>21.148499999999999</v>
      </c>
      <c r="G1285" s="2">
        <v>3.98813</v>
      </c>
      <c r="H1285" s="2">
        <v>6.76241</v>
      </c>
      <c r="I1285" s="2" t="s">
        <v>124</v>
      </c>
      <c r="J1285" s="2">
        <v>0.32664500000000002</v>
      </c>
      <c r="K1285" s="4">
        <v>21.3355</v>
      </c>
      <c r="L1285" s="2">
        <v>4.5977399999999999</v>
      </c>
      <c r="M1285" s="2"/>
      <c r="N1285" s="2">
        <v>3.3472000000000002E-2</v>
      </c>
      <c r="O1285" s="2"/>
    </row>
    <row r="1286" spans="1:15" x14ac:dyDescent="0.3">
      <c r="A1286" s="31" t="s">
        <v>300</v>
      </c>
      <c r="B1286" s="31" t="s">
        <v>307</v>
      </c>
      <c r="C1286" s="31" t="s">
        <v>284</v>
      </c>
      <c r="D1286" s="4">
        <v>41.187399999999997</v>
      </c>
      <c r="E1286" s="2">
        <v>0.13191800000000001</v>
      </c>
      <c r="F1286" s="2">
        <v>20.839500000000001</v>
      </c>
      <c r="G1286" s="2">
        <v>4.3918900000000001</v>
      </c>
      <c r="H1286" s="2">
        <v>6.7507400000000004</v>
      </c>
      <c r="I1286" s="2" t="s">
        <v>124</v>
      </c>
      <c r="J1286" s="2">
        <v>0.32796900000000001</v>
      </c>
      <c r="K1286" s="4">
        <v>21.2624</v>
      </c>
      <c r="L1286" s="2">
        <v>4.60527</v>
      </c>
      <c r="M1286" s="2"/>
      <c r="N1286" s="2">
        <v>3.6970999999999997E-2</v>
      </c>
      <c r="O1286" s="2"/>
    </row>
    <row r="1287" spans="1:15" x14ac:dyDescent="0.3">
      <c r="A1287" s="31" t="s">
        <v>301</v>
      </c>
      <c r="B1287" s="31" t="s">
        <v>307</v>
      </c>
      <c r="C1287" s="31" t="s">
        <v>284</v>
      </c>
      <c r="D1287" s="4">
        <v>40.484900000000003</v>
      </c>
      <c r="E1287" s="2" t="s">
        <v>124</v>
      </c>
      <c r="F1287" s="2">
        <v>18.688700000000001</v>
      </c>
      <c r="G1287" s="2">
        <v>7.7131400000000001</v>
      </c>
      <c r="H1287" s="2">
        <v>6.64398</v>
      </c>
      <c r="I1287" s="2" t="s">
        <v>124</v>
      </c>
      <c r="J1287" s="2">
        <v>0.358595</v>
      </c>
      <c r="K1287" s="4">
        <v>19.483599999999999</v>
      </c>
      <c r="L1287" s="2">
        <v>6.4439799999999998</v>
      </c>
      <c r="M1287" s="2"/>
      <c r="N1287" s="2" t="s">
        <v>124</v>
      </c>
      <c r="O1287" s="2">
        <v>8.1960000000000002E-3</v>
      </c>
    </row>
    <row r="1288" spans="1:15" x14ac:dyDescent="0.3">
      <c r="A1288" s="31" t="s">
        <v>301</v>
      </c>
      <c r="B1288" s="31" t="s">
        <v>307</v>
      </c>
      <c r="C1288" s="31" t="s">
        <v>284</v>
      </c>
      <c r="D1288" s="4">
        <v>40.527999999999999</v>
      </c>
      <c r="E1288" s="2">
        <v>2.8863E-2</v>
      </c>
      <c r="F1288" s="2">
        <v>18.603100000000001</v>
      </c>
      <c r="G1288" s="2">
        <v>7.8746900000000002</v>
      </c>
      <c r="H1288" s="2">
        <v>6.66228</v>
      </c>
      <c r="I1288" s="2" t="s">
        <v>124</v>
      </c>
      <c r="J1288" s="2">
        <v>0.35827599999999998</v>
      </c>
      <c r="K1288" s="4">
        <v>19.433199999999999</v>
      </c>
      <c r="L1288" s="2">
        <v>6.51783</v>
      </c>
      <c r="M1288" s="2"/>
      <c r="N1288" s="2" t="s">
        <v>124</v>
      </c>
      <c r="O1288" s="2" t="s">
        <v>124</v>
      </c>
    </row>
    <row r="1289" spans="1:15" x14ac:dyDescent="0.3">
      <c r="A1289" s="31" t="s">
        <v>301</v>
      </c>
      <c r="B1289" s="31" t="s">
        <v>307</v>
      </c>
      <c r="C1289" s="31" t="s">
        <v>284</v>
      </c>
      <c r="D1289" s="4">
        <v>40.593299999999999</v>
      </c>
      <c r="E1289" s="2">
        <v>2.7404000000000001E-2</v>
      </c>
      <c r="F1289" s="2">
        <v>18.2607</v>
      </c>
      <c r="G1289" s="2">
        <v>7.9816599999999998</v>
      </c>
      <c r="H1289" s="2">
        <v>6.6634000000000002</v>
      </c>
      <c r="I1289" s="2" t="s">
        <v>124</v>
      </c>
      <c r="J1289" s="2">
        <v>0.36566700000000002</v>
      </c>
      <c r="K1289" s="4">
        <v>19.357299999999999</v>
      </c>
      <c r="L1289" s="2">
        <v>6.4602700000000004</v>
      </c>
      <c r="M1289" s="2"/>
      <c r="N1289" s="2" t="s">
        <v>124</v>
      </c>
      <c r="O1289" s="2" t="s">
        <v>124</v>
      </c>
    </row>
    <row r="1290" spans="1:15" x14ac:dyDescent="0.3">
      <c r="A1290" s="31" t="s">
        <v>301</v>
      </c>
      <c r="B1290" s="31" t="s">
        <v>307</v>
      </c>
      <c r="C1290" s="31" t="s">
        <v>284</v>
      </c>
      <c r="D1290" s="4">
        <v>40.612900000000003</v>
      </c>
      <c r="E1290" s="2" t="s">
        <v>124</v>
      </c>
      <c r="F1290" s="2">
        <v>18.1557</v>
      </c>
      <c r="G1290" s="2">
        <v>8.3008400000000009</v>
      </c>
      <c r="H1290" s="2">
        <v>6.6890099999999997</v>
      </c>
      <c r="I1290" s="2" t="s">
        <v>124</v>
      </c>
      <c r="J1290" s="2">
        <v>0.37880399999999997</v>
      </c>
      <c r="K1290" s="4">
        <v>19.380199999999999</v>
      </c>
      <c r="L1290" s="2">
        <v>6.4863499999999998</v>
      </c>
      <c r="M1290" s="2"/>
      <c r="N1290" s="2" t="s">
        <v>124</v>
      </c>
      <c r="O1290" s="2" t="s">
        <v>124</v>
      </c>
    </row>
    <row r="1291" spans="1:15" x14ac:dyDescent="0.3">
      <c r="A1291" s="31" t="s">
        <v>301</v>
      </c>
      <c r="B1291" s="31" t="s">
        <v>307</v>
      </c>
      <c r="C1291" s="31" t="s">
        <v>284</v>
      </c>
      <c r="D1291" s="4">
        <v>40.551600000000001</v>
      </c>
      <c r="E1291" s="2" t="s">
        <v>124</v>
      </c>
      <c r="F1291" s="2">
        <v>18.120200000000001</v>
      </c>
      <c r="G1291" s="2">
        <v>8.3698099999999993</v>
      </c>
      <c r="H1291" s="2">
        <v>6.7901100000000003</v>
      </c>
      <c r="I1291" s="2" t="s">
        <v>124</v>
      </c>
      <c r="J1291" s="2">
        <v>0.36340099999999997</v>
      </c>
      <c r="K1291" s="4">
        <v>19.577999999999999</v>
      </c>
      <c r="L1291" s="2">
        <v>6.2542799999999996</v>
      </c>
      <c r="M1291" s="2"/>
      <c r="N1291" s="2">
        <v>2.1656999999999999E-2</v>
      </c>
      <c r="O1291" s="2" t="s">
        <v>124</v>
      </c>
    </row>
    <row r="1292" spans="1:15" x14ac:dyDescent="0.3">
      <c r="A1292" s="31" t="s">
        <v>301</v>
      </c>
      <c r="B1292" s="31" t="s">
        <v>307</v>
      </c>
      <c r="C1292" s="31" t="s">
        <v>284</v>
      </c>
      <c r="D1292" s="4">
        <v>40.337899999999998</v>
      </c>
      <c r="E1292" s="2">
        <v>0.30527300000000002</v>
      </c>
      <c r="F1292" s="2">
        <v>17.7956</v>
      </c>
      <c r="G1292" s="2">
        <v>8.3986199999999993</v>
      </c>
      <c r="H1292" s="2">
        <v>6.9313500000000001</v>
      </c>
      <c r="I1292" s="2" t="s">
        <v>124</v>
      </c>
      <c r="J1292" s="2">
        <v>0.35669899999999999</v>
      </c>
      <c r="K1292" s="4">
        <v>19.233699999999999</v>
      </c>
      <c r="L1292" s="2">
        <v>6.6242900000000002</v>
      </c>
      <c r="M1292" s="2"/>
      <c r="N1292" s="2">
        <v>4.1190999999999998E-2</v>
      </c>
      <c r="O1292" s="2" t="s">
        <v>124</v>
      </c>
    </row>
    <row r="1293" spans="1:15" x14ac:dyDescent="0.3">
      <c r="A1293" s="31" t="s">
        <v>301</v>
      </c>
      <c r="B1293" s="31" t="s">
        <v>307</v>
      </c>
      <c r="C1293" s="31" t="s">
        <v>284</v>
      </c>
      <c r="D1293" s="4">
        <v>40.4392</v>
      </c>
      <c r="E1293" s="2">
        <v>0.25520300000000001</v>
      </c>
      <c r="F1293" s="2">
        <v>18.628699999999998</v>
      </c>
      <c r="G1293" s="2">
        <v>7.4217599999999999</v>
      </c>
      <c r="H1293" s="2">
        <v>6.9047400000000003</v>
      </c>
      <c r="I1293" s="2" t="s">
        <v>124</v>
      </c>
      <c r="J1293" s="2">
        <v>0.37684800000000002</v>
      </c>
      <c r="K1293" s="4">
        <v>19.6297</v>
      </c>
      <c r="L1293" s="2">
        <v>6.2658399999999999</v>
      </c>
      <c r="M1293" s="2"/>
      <c r="N1293" s="2">
        <v>4.2250999999999997E-2</v>
      </c>
      <c r="O1293" s="2" t="s">
        <v>124</v>
      </c>
    </row>
    <row r="1294" spans="1:15" x14ac:dyDescent="0.3">
      <c r="A1294" s="31" t="s">
        <v>301</v>
      </c>
      <c r="B1294" s="31" t="s">
        <v>307</v>
      </c>
      <c r="C1294" s="31" t="s">
        <v>284</v>
      </c>
      <c r="D1294" s="4">
        <v>40.302999999999997</v>
      </c>
      <c r="E1294" s="2" t="s">
        <v>124</v>
      </c>
      <c r="F1294" s="2">
        <v>18.392700000000001</v>
      </c>
      <c r="G1294" s="2">
        <v>7.6886599999999996</v>
      </c>
      <c r="H1294" s="2">
        <v>6.6099500000000004</v>
      </c>
      <c r="I1294" s="2" t="s">
        <v>124</v>
      </c>
      <c r="J1294" s="2">
        <v>0.38636300000000001</v>
      </c>
      <c r="K1294" s="4">
        <v>19.421900000000001</v>
      </c>
      <c r="L1294" s="2">
        <v>6.4597800000000003</v>
      </c>
      <c r="M1294" s="2"/>
      <c r="N1294" s="2" t="s">
        <v>124</v>
      </c>
      <c r="O1294" s="2" t="s">
        <v>124</v>
      </c>
    </row>
    <row r="1295" spans="1:15" x14ac:dyDescent="0.3">
      <c r="A1295" s="31" t="s">
        <v>301</v>
      </c>
      <c r="B1295" s="31" t="s">
        <v>307</v>
      </c>
      <c r="C1295" s="31" t="s">
        <v>284</v>
      </c>
      <c r="D1295" s="4">
        <v>40.337800000000001</v>
      </c>
      <c r="E1295" s="2">
        <v>2.2693999999999999E-2</v>
      </c>
      <c r="F1295" s="2">
        <v>18.451599999999999</v>
      </c>
      <c r="G1295" s="2">
        <v>7.5663999999999998</v>
      </c>
      <c r="H1295" s="2">
        <v>6.6573799999999999</v>
      </c>
      <c r="I1295" s="2" t="s">
        <v>124</v>
      </c>
      <c r="J1295" s="2">
        <v>0.38617299999999999</v>
      </c>
      <c r="K1295" s="4">
        <v>19.3796</v>
      </c>
      <c r="L1295" s="2">
        <v>6.4751899999999996</v>
      </c>
      <c r="M1295" s="2"/>
      <c r="N1295" s="2" t="s">
        <v>124</v>
      </c>
      <c r="O1295" s="2" t="s">
        <v>124</v>
      </c>
    </row>
    <row r="1296" spans="1:15" x14ac:dyDescent="0.3">
      <c r="A1296" s="31" t="s">
        <v>301</v>
      </c>
      <c r="B1296" s="31" t="s">
        <v>307</v>
      </c>
      <c r="C1296" s="31" t="s">
        <v>284</v>
      </c>
      <c r="D1296" s="4">
        <v>40.217199999999998</v>
      </c>
      <c r="E1296" s="2">
        <v>3.4944000000000003E-2</v>
      </c>
      <c r="F1296" s="2">
        <v>18.430199999999999</v>
      </c>
      <c r="G1296" s="2">
        <v>7.5505300000000002</v>
      </c>
      <c r="H1296" s="2">
        <v>6.6242000000000001</v>
      </c>
      <c r="I1296" s="2" t="s">
        <v>124</v>
      </c>
      <c r="J1296" s="2">
        <v>0.36818800000000002</v>
      </c>
      <c r="K1296" s="4">
        <v>19.310199999999998</v>
      </c>
      <c r="L1296" s="2">
        <v>6.5620799999999999</v>
      </c>
      <c r="M1296" s="2"/>
      <c r="N1296" s="2" t="s">
        <v>124</v>
      </c>
      <c r="O1296" s="2" t="s">
        <v>124</v>
      </c>
    </row>
    <row r="1297" spans="1:15" x14ac:dyDescent="0.3">
      <c r="A1297" s="31" t="s">
        <v>301</v>
      </c>
      <c r="B1297" s="31" t="s">
        <v>307</v>
      </c>
      <c r="C1297" s="31" t="s">
        <v>284</v>
      </c>
      <c r="D1297" s="4">
        <v>40.214700000000001</v>
      </c>
      <c r="E1297" s="2">
        <v>5.2979999999999999E-2</v>
      </c>
      <c r="F1297" s="2">
        <v>18.471800000000002</v>
      </c>
      <c r="G1297" s="2">
        <v>7.4236300000000002</v>
      </c>
      <c r="H1297" s="2">
        <v>6.6335499999999996</v>
      </c>
      <c r="I1297" s="2" t="s">
        <v>124</v>
      </c>
      <c r="J1297" s="2">
        <v>0.36732199999999998</v>
      </c>
      <c r="K1297" s="4">
        <v>19.320599999999999</v>
      </c>
      <c r="L1297" s="2">
        <v>6.5668899999999999</v>
      </c>
      <c r="M1297" s="2"/>
      <c r="N1297" s="2" t="s">
        <v>124</v>
      </c>
      <c r="O1297" s="2" t="s">
        <v>124</v>
      </c>
    </row>
    <row r="1298" spans="1:15" x14ac:dyDescent="0.3">
      <c r="A1298" s="31" t="s">
        <v>287</v>
      </c>
      <c r="B1298" s="31" t="s">
        <v>309</v>
      </c>
      <c r="C1298" s="31" t="s">
        <v>284</v>
      </c>
      <c r="D1298" s="4">
        <v>54.36</v>
      </c>
      <c r="E1298" s="31">
        <v>0.2</v>
      </c>
      <c r="F1298" s="31">
        <v>2.2200000000000002</v>
      </c>
      <c r="G1298" s="31">
        <v>1.61</v>
      </c>
      <c r="H1298" s="31">
        <v>2.72</v>
      </c>
      <c r="I1298" s="31">
        <v>0.02</v>
      </c>
      <c r="J1298" s="31">
        <v>0.1</v>
      </c>
      <c r="K1298" s="4">
        <v>15.87</v>
      </c>
      <c r="L1298" s="31">
        <v>20.260000000000002</v>
      </c>
      <c r="N1298" s="31">
        <v>1.71</v>
      </c>
    </row>
    <row r="1299" spans="1:15" x14ac:dyDescent="0.3">
      <c r="A1299" s="31" t="s">
        <v>287</v>
      </c>
      <c r="B1299" s="31" t="s">
        <v>309</v>
      </c>
      <c r="C1299" s="31" t="s">
        <v>284</v>
      </c>
      <c r="D1299" s="4">
        <v>54.11</v>
      </c>
      <c r="E1299" s="31">
        <v>0.28000000000000003</v>
      </c>
      <c r="F1299" s="31">
        <v>2.2799999999999998</v>
      </c>
      <c r="G1299" s="31">
        <v>1.64</v>
      </c>
      <c r="H1299" s="31">
        <v>2.72</v>
      </c>
      <c r="I1299" s="31">
        <v>0.03</v>
      </c>
      <c r="J1299" s="31">
        <v>0.11</v>
      </c>
      <c r="K1299" s="4">
        <v>16.02</v>
      </c>
      <c r="L1299" s="31">
        <v>20.2</v>
      </c>
      <c r="N1299" s="31">
        <v>1.68</v>
      </c>
    </row>
    <row r="1300" spans="1:15" x14ac:dyDescent="0.3">
      <c r="A1300" s="31" t="s">
        <v>287</v>
      </c>
      <c r="B1300" s="31" t="s">
        <v>309</v>
      </c>
      <c r="C1300" s="31" t="s">
        <v>284</v>
      </c>
      <c r="D1300" s="4">
        <v>54.31</v>
      </c>
      <c r="E1300" s="31">
        <v>0.25</v>
      </c>
      <c r="F1300" s="31">
        <v>2.2000000000000002</v>
      </c>
      <c r="G1300" s="31">
        <v>1.61</v>
      </c>
      <c r="H1300" s="31">
        <v>2.76</v>
      </c>
      <c r="I1300" s="31">
        <v>0.03</v>
      </c>
      <c r="J1300" s="31">
        <v>0.1</v>
      </c>
      <c r="K1300" s="4">
        <v>16.04</v>
      </c>
      <c r="L1300" s="31">
        <v>20.32</v>
      </c>
      <c r="N1300" s="31">
        <v>1.65</v>
      </c>
    </row>
    <row r="1301" spans="1:15" x14ac:dyDescent="0.3">
      <c r="A1301" s="31" t="s">
        <v>287</v>
      </c>
      <c r="B1301" s="31" t="s">
        <v>309</v>
      </c>
      <c r="C1301" s="31" t="s">
        <v>284</v>
      </c>
      <c r="D1301" s="4">
        <v>54.27</v>
      </c>
      <c r="E1301" s="31">
        <v>0.24</v>
      </c>
      <c r="F1301" s="31">
        <v>2.14</v>
      </c>
      <c r="G1301" s="31">
        <v>1.59</v>
      </c>
      <c r="H1301" s="31">
        <v>2.72</v>
      </c>
      <c r="I1301" s="31">
        <v>0.04</v>
      </c>
      <c r="J1301" s="31">
        <v>0.08</v>
      </c>
      <c r="K1301" s="4">
        <v>16.190000000000001</v>
      </c>
      <c r="L1301" s="31">
        <v>20.38</v>
      </c>
      <c r="N1301" s="31">
        <v>1.65</v>
      </c>
    </row>
    <row r="1302" spans="1:15" x14ac:dyDescent="0.3">
      <c r="A1302" s="31" t="s">
        <v>287</v>
      </c>
      <c r="B1302" s="31" t="s">
        <v>309</v>
      </c>
      <c r="C1302" s="31" t="s">
        <v>284</v>
      </c>
      <c r="D1302" s="4">
        <v>53.94</v>
      </c>
      <c r="E1302" s="31">
        <v>0.26</v>
      </c>
      <c r="F1302" s="31">
        <v>2.29</v>
      </c>
      <c r="G1302" s="31">
        <v>1.6</v>
      </c>
      <c r="H1302" s="31">
        <v>3.04</v>
      </c>
      <c r="I1302" s="31">
        <v>0.04</v>
      </c>
      <c r="J1302" s="31">
        <v>0.1</v>
      </c>
      <c r="K1302" s="4">
        <v>15.99</v>
      </c>
      <c r="L1302" s="31">
        <v>20.16</v>
      </c>
      <c r="N1302" s="31">
        <v>1.61</v>
      </c>
    </row>
    <row r="1303" spans="1:15" x14ac:dyDescent="0.3">
      <c r="A1303" s="31" t="s">
        <v>287</v>
      </c>
      <c r="B1303" s="31" t="s">
        <v>309</v>
      </c>
      <c r="C1303" s="31" t="s">
        <v>284</v>
      </c>
      <c r="D1303" s="4">
        <v>54.02</v>
      </c>
      <c r="E1303" s="31">
        <v>0.26</v>
      </c>
      <c r="F1303" s="31">
        <v>2.23</v>
      </c>
      <c r="G1303" s="31">
        <v>1.69</v>
      </c>
      <c r="H1303" s="31">
        <v>2.98</v>
      </c>
      <c r="I1303" s="31">
        <v>0.04</v>
      </c>
      <c r="J1303" s="31">
        <v>0.09</v>
      </c>
      <c r="K1303" s="4">
        <v>16.010000000000002</v>
      </c>
      <c r="L1303" s="31">
        <v>20</v>
      </c>
      <c r="N1303" s="31">
        <v>1.7</v>
      </c>
    </row>
    <row r="1304" spans="1:15" x14ac:dyDescent="0.3">
      <c r="A1304" s="31" t="s">
        <v>287</v>
      </c>
      <c r="B1304" s="31" t="s">
        <v>309</v>
      </c>
      <c r="C1304" s="31" t="s">
        <v>284</v>
      </c>
      <c r="D1304" s="4">
        <v>54.14</v>
      </c>
      <c r="E1304" s="31">
        <v>0.24</v>
      </c>
      <c r="F1304" s="31">
        <v>2.1</v>
      </c>
      <c r="G1304" s="31">
        <v>1.53</v>
      </c>
      <c r="H1304" s="31">
        <v>2.96</v>
      </c>
      <c r="I1304" s="31">
        <v>0.03</v>
      </c>
      <c r="J1304" s="31">
        <v>0.12</v>
      </c>
      <c r="K1304" s="4">
        <v>15.99</v>
      </c>
      <c r="L1304" s="31">
        <v>20.3</v>
      </c>
      <c r="N1304" s="31">
        <v>1.66</v>
      </c>
    </row>
    <row r="1305" spans="1:15" x14ac:dyDescent="0.3">
      <c r="A1305" s="31" t="s">
        <v>287</v>
      </c>
      <c r="B1305" s="31" t="s">
        <v>309</v>
      </c>
      <c r="C1305" s="31" t="s">
        <v>284</v>
      </c>
      <c r="D1305" s="4">
        <v>54.11</v>
      </c>
      <c r="E1305" s="31">
        <v>0.27</v>
      </c>
      <c r="F1305" s="31">
        <v>2.15</v>
      </c>
      <c r="G1305" s="31">
        <v>1.62</v>
      </c>
      <c r="H1305" s="31">
        <v>2.92</v>
      </c>
      <c r="I1305" s="31">
        <v>0.04</v>
      </c>
      <c r="J1305" s="31">
        <v>0.08</v>
      </c>
      <c r="K1305" s="4">
        <v>16.05</v>
      </c>
      <c r="L1305" s="31">
        <v>20.309999999999999</v>
      </c>
      <c r="N1305" s="31">
        <v>1.59</v>
      </c>
    </row>
    <row r="1306" spans="1:15" x14ac:dyDescent="0.3">
      <c r="A1306" s="31" t="s">
        <v>287</v>
      </c>
      <c r="B1306" s="31" t="s">
        <v>309</v>
      </c>
      <c r="C1306" s="31" t="s">
        <v>284</v>
      </c>
      <c r="D1306" s="4">
        <v>53.91</v>
      </c>
      <c r="E1306" s="31">
        <v>0.27</v>
      </c>
      <c r="F1306" s="31">
        <v>2.4900000000000002</v>
      </c>
      <c r="G1306" s="31">
        <v>1.74</v>
      </c>
      <c r="H1306" s="31">
        <v>2.59</v>
      </c>
      <c r="I1306" s="31">
        <v>0.03</v>
      </c>
      <c r="J1306" s="31">
        <v>0.06</v>
      </c>
      <c r="K1306" s="4">
        <v>16</v>
      </c>
      <c r="L1306" s="31">
        <v>20.13</v>
      </c>
      <c r="N1306" s="31">
        <v>1.76</v>
      </c>
    </row>
    <row r="1307" spans="1:15" x14ac:dyDescent="0.3">
      <c r="A1307" s="31" t="s">
        <v>287</v>
      </c>
      <c r="B1307" s="31" t="s">
        <v>309</v>
      </c>
      <c r="C1307" s="31" t="s">
        <v>284</v>
      </c>
      <c r="D1307" s="4">
        <v>54.03</v>
      </c>
      <c r="E1307" s="31">
        <v>0.26</v>
      </c>
      <c r="F1307" s="31">
        <v>2.2000000000000002</v>
      </c>
      <c r="G1307" s="31">
        <v>1.6</v>
      </c>
      <c r="H1307" s="31">
        <v>2.69</v>
      </c>
      <c r="I1307" s="31">
        <v>0.04</v>
      </c>
      <c r="J1307" s="31">
        <v>0.09</v>
      </c>
      <c r="K1307" s="4">
        <v>16.03</v>
      </c>
      <c r="L1307" s="31">
        <v>20.39</v>
      </c>
      <c r="N1307" s="31">
        <v>1.67</v>
      </c>
    </row>
    <row r="1308" spans="1:15" x14ac:dyDescent="0.3">
      <c r="A1308" s="31" t="s">
        <v>287</v>
      </c>
      <c r="B1308" s="31" t="s">
        <v>309</v>
      </c>
      <c r="C1308" s="31" t="s">
        <v>284</v>
      </c>
      <c r="D1308" s="4">
        <v>54.04</v>
      </c>
      <c r="E1308" s="31">
        <v>0.22</v>
      </c>
      <c r="F1308" s="31">
        <v>2.21</v>
      </c>
      <c r="G1308" s="31">
        <v>1.67</v>
      </c>
      <c r="H1308" s="31">
        <v>2.8</v>
      </c>
      <c r="I1308" s="31">
        <v>0.05</v>
      </c>
      <c r="J1308" s="31">
        <v>0.09</v>
      </c>
      <c r="K1308" s="4">
        <v>15.84</v>
      </c>
      <c r="L1308" s="31">
        <v>20.25</v>
      </c>
      <c r="N1308" s="31">
        <v>1.76</v>
      </c>
    </row>
    <row r="1309" spans="1:15" x14ac:dyDescent="0.3">
      <c r="A1309" s="31" t="s">
        <v>287</v>
      </c>
      <c r="B1309" s="31" t="s">
        <v>309</v>
      </c>
      <c r="C1309" s="31" t="s">
        <v>284</v>
      </c>
      <c r="D1309" s="4">
        <v>54.02</v>
      </c>
      <c r="E1309" s="31">
        <v>0.22</v>
      </c>
      <c r="F1309" s="31">
        <v>2.21</v>
      </c>
      <c r="G1309" s="31">
        <v>1.66</v>
      </c>
      <c r="H1309" s="31">
        <v>2.78</v>
      </c>
      <c r="I1309" s="31">
        <v>0.04</v>
      </c>
      <c r="J1309" s="31">
        <v>0.1</v>
      </c>
      <c r="K1309" s="4">
        <v>15.87</v>
      </c>
      <c r="L1309" s="31">
        <v>20.309999999999999</v>
      </c>
      <c r="N1309" s="31">
        <v>1.7</v>
      </c>
    </row>
    <row r="1310" spans="1:15" x14ac:dyDescent="0.3">
      <c r="A1310" s="31" t="s">
        <v>287</v>
      </c>
      <c r="B1310" s="31" t="s">
        <v>309</v>
      </c>
      <c r="C1310" s="31" t="s">
        <v>284</v>
      </c>
      <c r="D1310" s="4">
        <v>53.97</v>
      </c>
      <c r="E1310" s="31">
        <v>0.21</v>
      </c>
      <c r="F1310" s="31">
        <v>1.88</v>
      </c>
      <c r="G1310" s="31">
        <v>1.3</v>
      </c>
      <c r="H1310" s="31">
        <v>3.07</v>
      </c>
      <c r="I1310" s="31">
        <v>0.03</v>
      </c>
      <c r="J1310" s="31">
        <v>0.1</v>
      </c>
      <c r="K1310" s="4">
        <v>16.3</v>
      </c>
      <c r="L1310" s="31">
        <v>20.55</v>
      </c>
      <c r="N1310" s="31">
        <v>1.5</v>
      </c>
    </row>
    <row r="1311" spans="1:15" x14ac:dyDescent="0.3">
      <c r="A1311" s="31" t="s">
        <v>289</v>
      </c>
      <c r="B1311" s="31" t="s">
        <v>309</v>
      </c>
      <c r="C1311" s="31" t="s">
        <v>288</v>
      </c>
      <c r="D1311" s="4">
        <v>54.97</v>
      </c>
      <c r="E1311" s="31">
        <v>0.06</v>
      </c>
      <c r="F1311" s="31">
        <v>0.79</v>
      </c>
      <c r="G1311" s="31">
        <v>0.97</v>
      </c>
      <c r="H1311" s="31">
        <v>2</v>
      </c>
      <c r="I1311" s="31">
        <v>0.04</v>
      </c>
      <c r="J1311" s="31">
        <v>0.05</v>
      </c>
      <c r="K1311" s="4">
        <v>17.93</v>
      </c>
      <c r="L1311" s="31">
        <v>20.92</v>
      </c>
      <c r="N1311" s="31">
        <v>1.1100000000000001</v>
      </c>
    </row>
    <row r="1312" spans="1:15" x14ac:dyDescent="0.3">
      <c r="A1312" s="31" t="s">
        <v>289</v>
      </c>
      <c r="B1312" s="31" t="s">
        <v>309</v>
      </c>
      <c r="C1312" s="31" t="s">
        <v>288</v>
      </c>
      <c r="D1312" s="4">
        <v>53.46</v>
      </c>
      <c r="E1312" s="31">
        <v>0.63</v>
      </c>
      <c r="F1312" s="31">
        <v>1.21</v>
      </c>
      <c r="G1312" s="31">
        <v>0.46</v>
      </c>
      <c r="H1312" s="31">
        <v>2.91</v>
      </c>
      <c r="I1312" s="31">
        <v>0.06</v>
      </c>
      <c r="J1312" s="31">
        <v>0.08</v>
      </c>
      <c r="K1312" s="4">
        <v>17.66</v>
      </c>
      <c r="L1312" s="31">
        <v>22.12</v>
      </c>
      <c r="N1312" s="31">
        <v>0.46</v>
      </c>
    </row>
    <row r="1313" spans="1:15" x14ac:dyDescent="0.3">
      <c r="A1313" s="31" t="s">
        <v>289</v>
      </c>
      <c r="B1313" s="31" t="s">
        <v>309</v>
      </c>
      <c r="C1313" s="31" t="s">
        <v>288</v>
      </c>
      <c r="D1313" s="4">
        <v>53.85</v>
      </c>
      <c r="E1313" s="31">
        <v>0.47</v>
      </c>
      <c r="F1313" s="31">
        <v>1.31</v>
      </c>
      <c r="G1313" s="31">
        <v>0.46</v>
      </c>
      <c r="H1313" s="31">
        <v>2.98</v>
      </c>
      <c r="I1313" s="31">
        <v>0.04</v>
      </c>
      <c r="J1313" s="31">
        <v>0.08</v>
      </c>
      <c r="K1313" s="4">
        <v>18.07</v>
      </c>
      <c r="L1313" s="31">
        <v>21.42</v>
      </c>
      <c r="N1313" s="31">
        <v>0.56000000000000005</v>
      </c>
    </row>
    <row r="1314" spans="1:15" x14ac:dyDescent="0.3">
      <c r="A1314" s="31" t="s">
        <v>289</v>
      </c>
      <c r="B1314" s="31" t="s">
        <v>309</v>
      </c>
      <c r="C1314" s="31" t="s">
        <v>288</v>
      </c>
      <c r="D1314" s="4">
        <v>54.22</v>
      </c>
      <c r="E1314" s="31">
        <v>0.19</v>
      </c>
      <c r="F1314" s="31">
        <v>1.1499999999999999</v>
      </c>
      <c r="G1314" s="31">
        <v>1.1000000000000001</v>
      </c>
      <c r="H1314" s="31">
        <v>2.65</v>
      </c>
      <c r="I1314" s="31">
        <v>7.0000000000000007E-2</v>
      </c>
      <c r="J1314" s="31">
        <v>0.09</v>
      </c>
      <c r="K1314" s="4">
        <v>18.809999999999999</v>
      </c>
      <c r="L1314" s="31">
        <v>19.95</v>
      </c>
      <c r="N1314" s="31">
        <v>0.67</v>
      </c>
      <c r="O1314" s="31">
        <v>0.01</v>
      </c>
    </row>
    <row r="1315" spans="1:15" x14ac:dyDescent="0.3">
      <c r="A1315" s="31" t="s">
        <v>289</v>
      </c>
      <c r="B1315" s="31" t="s">
        <v>309</v>
      </c>
      <c r="C1315" s="31" t="s">
        <v>288</v>
      </c>
      <c r="D1315" s="4">
        <v>53.78</v>
      </c>
      <c r="E1315" s="31">
        <v>0.38</v>
      </c>
      <c r="F1315" s="31">
        <v>1.22</v>
      </c>
      <c r="G1315" s="31">
        <v>1.1499999999999999</v>
      </c>
      <c r="H1315" s="31">
        <v>2.94</v>
      </c>
      <c r="I1315" s="31">
        <v>7.0000000000000007E-2</v>
      </c>
      <c r="J1315" s="31">
        <v>0.08</v>
      </c>
      <c r="K1315" s="4">
        <v>18.02</v>
      </c>
      <c r="L1315" s="31">
        <v>20.7</v>
      </c>
      <c r="N1315" s="31">
        <v>0.69</v>
      </c>
    </row>
    <row r="1316" spans="1:15" x14ac:dyDescent="0.3">
      <c r="A1316" s="31" t="s">
        <v>289</v>
      </c>
      <c r="B1316" s="31" t="s">
        <v>309</v>
      </c>
      <c r="C1316" s="31" t="s">
        <v>288</v>
      </c>
      <c r="D1316" s="4">
        <v>53.32</v>
      </c>
      <c r="E1316" s="31">
        <v>0.65</v>
      </c>
      <c r="F1316" s="31">
        <v>1.43</v>
      </c>
      <c r="G1316" s="31">
        <v>0.95</v>
      </c>
      <c r="H1316" s="31">
        <v>2.89</v>
      </c>
      <c r="I1316" s="31">
        <v>0.04</v>
      </c>
      <c r="J1316" s="31">
        <v>0.08</v>
      </c>
      <c r="K1316" s="4">
        <v>17.27</v>
      </c>
      <c r="L1316" s="31">
        <v>21.94</v>
      </c>
      <c r="N1316" s="31">
        <v>0.54</v>
      </c>
    </row>
    <row r="1317" spans="1:15" x14ac:dyDescent="0.3">
      <c r="A1317" s="31" t="s">
        <v>289</v>
      </c>
      <c r="B1317" s="31" t="s">
        <v>309</v>
      </c>
      <c r="C1317" s="31" t="s">
        <v>288</v>
      </c>
      <c r="D1317" s="4">
        <v>55.37</v>
      </c>
      <c r="E1317" s="31">
        <v>0.08</v>
      </c>
      <c r="F1317" s="31">
        <v>0.64</v>
      </c>
      <c r="G1317" s="31">
        <v>0.73</v>
      </c>
      <c r="H1317" s="31">
        <v>2.34</v>
      </c>
      <c r="I1317" s="31">
        <v>0.04</v>
      </c>
      <c r="J1317" s="31">
        <v>0.08</v>
      </c>
      <c r="K1317" s="4">
        <v>18.27</v>
      </c>
      <c r="L1317" s="31">
        <v>20.92</v>
      </c>
      <c r="N1317" s="31">
        <v>0.99</v>
      </c>
    </row>
    <row r="1318" spans="1:15" x14ac:dyDescent="0.3">
      <c r="A1318" s="31" t="s">
        <v>289</v>
      </c>
      <c r="B1318" s="31" t="s">
        <v>309</v>
      </c>
      <c r="C1318" s="31" t="s">
        <v>288</v>
      </c>
      <c r="D1318" s="4">
        <v>54.31</v>
      </c>
      <c r="E1318" s="31">
        <v>0.23</v>
      </c>
      <c r="F1318" s="31">
        <v>0.97</v>
      </c>
      <c r="G1318" s="31">
        <v>0.65</v>
      </c>
      <c r="H1318" s="31">
        <v>2.74</v>
      </c>
      <c r="I1318" s="31">
        <v>0.05</v>
      </c>
      <c r="J1318" s="31">
        <v>0.09</v>
      </c>
      <c r="K1318" s="4">
        <v>18.57</v>
      </c>
      <c r="L1318" s="31">
        <v>20.75</v>
      </c>
      <c r="N1318" s="31">
        <v>0.56999999999999995</v>
      </c>
    </row>
    <row r="1319" spans="1:15" x14ac:dyDescent="0.3">
      <c r="A1319" s="31" t="s">
        <v>289</v>
      </c>
      <c r="B1319" s="31" t="s">
        <v>309</v>
      </c>
      <c r="C1319" s="31" t="s">
        <v>288</v>
      </c>
      <c r="D1319" s="4">
        <v>55.36</v>
      </c>
      <c r="E1319" s="31">
        <v>7.0000000000000007E-2</v>
      </c>
      <c r="F1319" s="31">
        <v>0.81</v>
      </c>
      <c r="G1319" s="31">
        <v>1.26</v>
      </c>
      <c r="H1319" s="31">
        <v>2.2599999999999998</v>
      </c>
      <c r="I1319" s="31">
        <v>0.06</v>
      </c>
      <c r="J1319" s="31">
        <v>0.03</v>
      </c>
      <c r="K1319" s="4">
        <v>17.86</v>
      </c>
      <c r="L1319" s="31">
        <v>20.59</v>
      </c>
      <c r="N1319" s="31">
        <v>1.28</v>
      </c>
    </row>
    <row r="1320" spans="1:15" x14ac:dyDescent="0.3">
      <c r="A1320" s="31" t="s">
        <v>289</v>
      </c>
      <c r="B1320" s="31" t="s">
        <v>309</v>
      </c>
      <c r="C1320" s="31" t="s">
        <v>288</v>
      </c>
      <c r="D1320" s="4">
        <v>54.69</v>
      </c>
      <c r="E1320" s="31">
        <v>0.23</v>
      </c>
      <c r="F1320" s="31">
        <v>1.03</v>
      </c>
      <c r="G1320" s="31">
        <v>0.62</v>
      </c>
      <c r="H1320" s="31">
        <v>2.85</v>
      </c>
      <c r="I1320" s="31">
        <v>0.03</v>
      </c>
      <c r="J1320" s="31">
        <v>0.11</v>
      </c>
      <c r="K1320" s="4">
        <v>19.260000000000002</v>
      </c>
      <c r="L1320" s="31">
        <v>20.18</v>
      </c>
      <c r="N1320" s="31">
        <v>0.61</v>
      </c>
    </row>
    <row r="1321" spans="1:15" x14ac:dyDescent="0.3">
      <c r="A1321" s="31" t="s">
        <v>289</v>
      </c>
      <c r="B1321" s="31" t="s">
        <v>309</v>
      </c>
      <c r="C1321" s="31" t="s">
        <v>288</v>
      </c>
      <c r="D1321" s="4">
        <v>54.51</v>
      </c>
      <c r="E1321" s="31">
        <v>0.31</v>
      </c>
      <c r="F1321" s="31">
        <v>1.03</v>
      </c>
      <c r="G1321" s="31">
        <v>0.54</v>
      </c>
      <c r="H1321" s="31">
        <v>3.1</v>
      </c>
      <c r="I1321" s="31">
        <v>0.08</v>
      </c>
      <c r="J1321" s="31">
        <v>0.1</v>
      </c>
      <c r="K1321" s="4">
        <v>18.350000000000001</v>
      </c>
      <c r="L1321" s="31">
        <v>20.11</v>
      </c>
      <c r="N1321" s="31">
        <v>0.92</v>
      </c>
    </row>
    <row r="1322" spans="1:15" x14ac:dyDescent="0.3">
      <c r="A1322" s="31" t="s">
        <v>289</v>
      </c>
      <c r="B1322" s="31" t="s">
        <v>309</v>
      </c>
      <c r="C1322" s="31" t="s">
        <v>288</v>
      </c>
      <c r="D1322" s="4">
        <v>53.87</v>
      </c>
      <c r="E1322" s="31">
        <v>0.62</v>
      </c>
      <c r="F1322" s="31">
        <v>1.1499999999999999</v>
      </c>
      <c r="G1322" s="31">
        <v>0.79</v>
      </c>
      <c r="H1322" s="31">
        <v>2.78</v>
      </c>
      <c r="I1322" s="31">
        <v>0.04</v>
      </c>
      <c r="J1322" s="31">
        <v>0.09</v>
      </c>
      <c r="K1322" s="4">
        <v>17.440000000000001</v>
      </c>
      <c r="L1322" s="31">
        <v>22.54</v>
      </c>
      <c r="N1322" s="31">
        <v>0.56000000000000005</v>
      </c>
      <c r="O1322" s="31">
        <v>0.02</v>
      </c>
    </row>
    <row r="1323" spans="1:15" x14ac:dyDescent="0.3">
      <c r="A1323" s="31" t="s">
        <v>289</v>
      </c>
      <c r="B1323" s="31" t="s">
        <v>309</v>
      </c>
      <c r="C1323" s="31" t="s">
        <v>288</v>
      </c>
      <c r="D1323" s="4">
        <v>53.19</v>
      </c>
      <c r="E1323" s="31">
        <v>0.74</v>
      </c>
      <c r="F1323" s="31">
        <v>1.25</v>
      </c>
      <c r="G1323" s="31">
        <v>0.77</v>
      </c>
      <c r="H1323" s="31">
        <v>2.77</v>
      </c>
      <c r="I1323" s="31">
        <v>0.04</v>
      </c>
      <c r="J1323" s="31">
        <v>0.09</v>
      </c>
      <c r="K1323" s="4">
        <v>16.829999999999998</v>
      </c>
      <c r="L1323" s="31">
        <v>23.02</v>
      </c>
      <c r="N1323" s="31">
        <v>0.56999999999999995</v>
      </c>
    </row>
    <row r="1324" spans="1:15" x14ac:dyDescent="0.3">
      <c r="A1324" s="31" t="s">
        <v>289</v>
      </c>
      <c r="B1324" s="31" t="s">
        <v>309</v>
      </c>
      <c r="C1324" s="31" t="s">
        <v>288</v>
      </c>
      <c r="D1324" s="4">
        <v>54.81</v>
      </c>
      <c r="E1324" s="31">
        <v>0.13</v>
      </c>
      <c r="F1324" s="31">
        <v>0.61</v>
      </c>
      <c r="G1324" s="31">
        <v>1.39</v>
      </c>
      <c r="H1324" s="31">
        <v>2.06</v>
      </c>
      <c r="I1324" s="31">
        <v>0.03</v>
      </c>
      <c r="J1324" s="31">
        <v>0.08</v>
      </c>
      <c r="K1324" s="4">
        <v>17.78</v>
      </c>
      <c r="L1324" s="31">
        <v>21.14</v>
      </c>
      <c r="N1324" s="31">
        <v>1</v>
      </c>
      <c r="O1324" s="31">
        <v>0.04</v>
      </c>
    </row>
    <row r="1325" spans="1:15" x14ac:dyDescent="0.3">
      <c r="A1325" s="31" t="s">
        <v>289</v>
      </c>
      <c r="B1325" s="31" t="s">
        <v>309</v>
      </c>
      <c r="C1325" s="31" t="s">
        <v>288</v>
      </c>
      <c r="D1325" s="4">
        <v>55.26</v>
      </c>
      <c r="E1325" s="31">
        <v>0.1</v>
      </c>
      <c r="F1325" s="31">
        <v>0.6</v>
      </c>
      <c r="G1325" s="31">
        <v>1.61</v>
      </c>
      <c r="H1325" s="31">
        <v>1.78</v>
      </c>
      <c r="I1325" s="31">
        <v>0.06</v>
      </c>
      <c r="J1325" s="31">
        <v>0.06</v>
      </c>
      <c r="K1325" s="4">
        <v>17.88</v>
      </c>
      <c r="L1325" s="31">
        <v>21.05</v>
      </c>
      <c r="N1325" s="31">
        <v>1.0900000000000001</v>
      </c>
    </row>
    <row r="1326" spans="1:15" x14ac:dyDescent="0.3">
      <c r="A1326" s="31" t="s">
        <v>306</v>
      </c>
      <c r="B1326" s="31" t="s">
        <v>309</v>
      </c>
      <c r="C1326" s="31" t="s">
        <v>284</v>
      </c>
      <c r="D1326" s="4">
        <v>54.54</v>
      </c>
      <c r="E1326" s="31">
        <v>0.35</v>
      </c>
      <c r="F1326" s="31">
        <v>3.22</v>
      </c>
      <c r="G1326" s="31">
        <v>1.02</v>
      </c>
      <c r="H1326" s="31">
        <v>2.96</v>
      </c>
      <c r="I1326" s="31">
        <v>0.03</v>
      </c>
      <c r="J1326" s="31">
        <v>0.08</v>
      </c>
      <c r="K1326" s="4">
        <v>15.62</v>
      </c>
      <c r="L1326" s="31">
        <v>20.329999999999998</v>
      </c>
      <c r="N1326" s="31">
        <v>2.1</v>
      </c>
    </row>
    <row r="1327" spans="1:15" x14ac:dyDescent="0.3">
      <c r="A1327" s="31" t="s">
        <v>306</v>
      </c>
      <c r="B1327" s="31" t="s">
        <v>309</v>
      </c>
      <c r="C1327" s="31" t="s">
        <v>284</v>
      </c>
      <c r="D1327" s="4">
        <v>54.28</v>
      </c>
      <c r="E1327" s="31">
        <v>0.3</v>
      </c>
      <c r="F1327" s="31">
        <v>3.17</v>
      </c>
      <c r="G1327" s="31">
        <v>1.06</v>
      </c>
      <c r="H1327" s="31">
        <v>2.95</v>
      </c>
      <c r="I1327" s="31">
        <v>0.05</v>
      </c>
      <c r="J1327" s="31">
        <v>0.08</v>
      </c>
      <c r="K1327" s="4">
        <v>15.66</v>
      </c>
      <c r="L1327" s="31">
        <v>20.37</v>
      </c>
      <c r="N1327" s="31">
        <v>2.0699999999999998</v>
      </c>
    </row>
    <row r="1328" spans="1:15" x14ac:dyDescent="0.3">
      <c r="A1328" s="31" t="s">
        <v>306</v>
      </c>
      <c r="B1328" s="31" t="s">
        <v>309</v>
      </c>
      <c r="C1328" s="31" t="s">
        <v>284</v>
      </c>
      <c r="D1328" s="4">
        <v>54.29</v>
      </c>
      <c r="E1328" s="31">
        <v>0.35</v>
      </c>
      <c r="F1328" s="31">
        <v>3.19</v>
      </c>
      <c r="G1328" s="31">
        <v>1.1000000000000001</v>
      </c>
      <c r="H1328" s="31">
        <v>2.94</v>
      </c>
      <c r="I1328" s="31">
        <v>0.03</v>
      </c>
      <c r="J1328" s="31">
        <v>7.0000000000000007E-2</v>
      </c>
      <c r="K1328" s="4">
        <v>15.68</v>
      </c>
      <c r="L1328" s="31">
        <v>20.3</v>
      </c>
      <c r="N1328" s="31">
        <v>2.19</v>
      </c>
    </row>
    <row r="1329" spans="1:14" x14ac:dyDescent="0.3">
      <c r="A1329" s="31" t="s">
        <v>306</v>
      </c>
      <c r="B1329" s="31" t="s">
        <v>309</v>
      </c>
      <c r="C1329" s="31" t="s">
        <v>284</v>
      </c>
      <c r="D1329" s="4">
        <v>54.6</v>
      </c>
      <c r="E1329" s="31">
        <v>0.35</v>
      </c>
      <c r="F1329" s="31">
        <v>3.22</v>
      </c>
      <c r="G1329" s="31">
        <v>1.1100000000000001</v>
      </c>
      <c r="H1329" s="31">
        <v>2.98</v>
      </c>
      <c r="I1329" s="31">
        <v>0.02</v>
      </c>
      <c r="J1329" s="31">
        <v>0.05</v>
      </c>
      <c r="K1329" s="4">
        <v>15.59</v>
      </c>
      <c r="L1329" s="31">
        <v>20.23</v>
      </c>
      <c r="N1329" s="31">
        <v>2.15</v>
      </c>
    </row>
    <row r="1330" spans="1:14" x14ac:dyDescent="0.3">
      <c r="A1330" s="31" t="s">
        <v>306</v>
      </c>
      <c r="B1330" s="31" t="s">
        <v>309</v>
      </c>
      <c r="C1330" s="31" t="s">
        <v>284</v>
      </c>
      <c r="D1330" s="4">
        <v>53.6</v>
      </c>
      <c r="E1330" s="31">
        <v>1</v>
      </c>
      <c r="F1330" s="31">
        <v>2.34</v>
      </c>
      <c r="G1330" s="31">
        <v>1.04</v>
      </c>
      <c r="H1330" s="31">
        <v>3.2</v>
      </c>
      <c r="I1330" s="31">
        <v>0.06</v>
      </c>
      <c r="J1330" s="31">
        <v>7.0000000000000007E-2</v>
      </c>
      <c r="K1330" s="4">
        <v>16.760000000000002</v>
      </c>
      <c r="L1330" s="31">
        <v>20.89</v>
      </c>
      <c r="N1330" s="31">
        <v>1.3</v>
      </c>
    </row>
    <row r="1331" spans="1:14" x14ac:dyDescent="0.3">
      <c r="A1331" s="31" t="s">
        <v>306</v>
      </c>
      <c r="B1331" s="31" t="s">
        <v>309</v>
      </c>
      <c r="C1331" s="31" t="s">
        <v>284</v>
      </c>
      <c r="D1331" s="4">
        <v>53.62</v>
      </c>
      <c r="E1331" s="31">
        <v>0.47</v>
      </c>
      <c r="F1331" s="31">
        <v>2.14</v>
      </c>
      <c r="G1331" s="31">
        <v>1.0900000000000001</v>
      </c>
      <c r="H1331" s="31">
        <v>3.32</v>
      </c>
      <c r="I1331" s="31">
        <v>0.05</v>
      </c>
      <c r="J1331" s="31">
        <v>0.09</v>
      </c>
      <c r="K1331" s="4">
        <v>16.25</v>
      </c>
      <c r="L1331" s="31">
        <v>22.1</v>
      </c>
      <c r="N1331" s="31">
        <v>0.99</v>
      </c>
    </row>
    <row r="1332" spans="1:14" x14ac:dyDescent="0.3">
      <c r="A1332" s="31" t="s">
        <v>306</v>
      </c>
      <c r="B1332" s="31" t="s">
        <v>309</v>
      </c>
      <c r="C1332" s="31" t="s">
        <v>284</v>
      </c>
      <c r="D1332" s="4">
        <v>53.9</v>
      </c>
      <c r="E1332" s="31">
        <v>0.43</v>
      </c>
      <c r="F1332" s="31">
        <v>1.8</v>
      </c>
      <c r="G1332" s="31">
        <v>1.02</v>
      </c>
      <c r="H1332" s="31">
        <v>3.41</v>
      </c>
      <c r="I1332" s="31">
        <v>0.04</v>
      </c>
      <c r="J1332" s="31">
        <v>0.09</v>
      </c>
      <c r="K1332" s="4">
        <v>16.899999999999999</v>
      </c>
      <c r="L1332" s="31">
        <v>22.02</v>
      </c>
      <c r="N1332" s="31">
        <v>0.83</v>
      </c>
    </row>
    <row r="1333" spans="1:14" x14ac:dyDescent="0.3">
      <c r="A1333" s="31" t="s">
        <v>306</v>
      </c>
      <c r="B1333" s="31" t="s">
        <v>309</v>
      </c>
      <c r="C1333" s="31" t="s">
        <v>284</v>
      </c>
      <c r="D1333" s="4">
        <v>52.83</v>
      </c>
      <c r="E1333" s="31">
        <v>0.68</v>
      </c>
      <c r="F1333" s="31">
        <v>2.4500000000000002</v>
      </c>
      <c r="G1333" s="31">
        <v>1.1299999999999999</v>
      </c>
      <c r="H1333" s="31">
        <v>3.42</v>
      </c>
      <c r="I1333" s="31">
        <v>0.03</v>
      </c>
      <c r="J1333" s="31">
        <v>0.08</v>
      </c>
      <c r="K1333" s="4">
        <v>15.98</v>
      </c>
      <c r="L1333" s="31">
        <v>22.35</v>
      </c>
      <c r="N1333" s="31">
        <v>0.98</v>
      </c>
    </row>
    <row r="1334" spans="1:14" x14ac:dyDescent="0.3">
      <c r="A1334" s="31" t="s">
        <v>306</v>
      </c>
      <c r="B1334" s="31" t="s">
        <v>309</v>
      </c>
      <c r="C1334" s="31" t="s">
        <v>284</v>
      </c>
      <c r="D1334" s="4">
        <v>52.97</v>
      </c>
      <c r="E1334" s="31">
        <v>0.59</v>
      </c>
      <c r="F1334" s="31">
        <v>2.31</v>
      </c>
      <c r="G1334" s="31">
        <v>1.06</v>
      </c>
      <c r="H1334" s="31">
        <v>3.36</v>
      </c>
      <c r="I1334" s="31">
        <v>0.06</v>
      </c>
      <c r="J1334" s="31">
        <v>0.08</v>
      </c>
      <c r="K1334" s="4">
        <v>16.2</v>
      </c>
      <c r="L1334" s="31">
        <v>22.52</v>
      </c>
      <c r="N1334" s="31">
        <v>0.99</v>
      </c>
    </row>
    <row r="1335" spans="1:14" x14ac:dyDescent="0.3">
      <c r="A1335" s="31" t="s">
        <v>306</v>
      </c>
      <c r="B1335" s="31" t="s">
        <v>309</v>
      </c>
      <c r="C1335" s="31" t="s">
        <v>284</v>
      </c>
      <c r="D1335" s="4">
        <v>54.41</v>
      </c>
      <c r="E1335" s="31">
        <v>0.36</v>
      </c>
      <c r="F1335" s="31">
        <v>3.22</v>
      </c>
      <c r="G1335" s="31">
        <v>1</v>
      </c>
      <c r="H1335" s="31">
        <v>2.91</v>
      </c>
      <c r="I1335" s="31">
        <v>0.04</v>
      </c>
      <c r="J1335" s="31">
        <v>0.08</v>
      </c>
      <c r="K1335" s="4">
        <v>15.41</v>
      </c>
      <c r="L1335" s="31">
        <v>20.27</v>
      </c>
      <c r="N1335" s="31">
        <v>2.17</v>
      </c>
    </row>
    <row r="1336" spans="1:14" x14ac:dyDescent="0.3">
      <c r="A1336" s="31" t="s">
        <v>306</v>
      </c>
      <c r="B1336" s="31" t="s">
        <v>309</v>
      </c>
      <c r="C1336" s="31" t="s">
        <v>284</v>
      </c>
      <c r="D1336" s="4">
        <v>54.42</v>
      </c>
      <c r="E1336" s="31">
        <v>0.33</v>
      </c>
      <c r="F1336" s="31">
        <v>3.26</v>
      </c>
      <c r="G1336" s="31">
        <v>1.02</v>
      </c>
      <c r="H1336" s="31">
        <v>2.92</v>
      </c>
      <c r="I1336" s="31">
        <v>0.04</v>
      </c>
      <c r="J1336" s="31">
        <v>0.06</v>
      </c>
      <c r="K1336" s="4">
        <v>15.37</v>
      </c>
      <c r="L1336" s="31">
        <v>20.239999999999998</v>
      </c>
      <c r="N1336" s="31">
        <v>2.14</v>
      </c>
    </row>
    <row r="1337" spans="1:14" x14ac:dyDescent="0.3">
      <c r="A1337" s="31" t="s">
        <v>306</v>
      </c>
      <c r="B1337" s="31" t="s">
        <v>309</v>
      </c>
      <c r="C1337" s="31" t="s">
        <v>284</v>
      </c>
      <c r="D1337" s="4">
        <v>54.5</v>
      </c>
      <c r="E1337" s="31">
        <v>0.35</v>
      </c>
      <c r="F1337" s="31">
        <v>3.24</v>
      </c>
      <c r="G1337" s="31">
        <v>1.1000000000000001</v>
      </c>
      <c r="H1337" s="31">
        <v>2.9</v>
      </c>
      <c r="I1337" s="31">
        <v>0.04</v>
      </c>
      <c r="J1337" s="31">
        <v>0.08</v>
      </c>
      <c r="K1337" s="4">
        <v>15.57</v>
      </c>
      <c r="L1337" s="31">
        <v>20.190000000000001</v>
      </c>
      <c r="N1337" s="31">
        <v>2.19</v>
      </c>
    </row>
    <row r="1338" spans="1:14" x14ac:dyDescent="0.3">
      <c r="A1338" s="31" t="s">
        <v>306</v>
      </c>
      <c r="B1338" s="31" t="s">
        <v>309</v>
      </c>
      <c r="C1338" s="31" t="s">
        <v>284</v>
      </c>
      <c r="D1338" s="4">
        <v>54.5</v>
      </c>
      <c r="E1338" s="31">
        <v>0.34</v>
      </c>
      <c r="F1338" s="31">
        <v>3.22</v>
      </c>
      <c r="G1338" s="31">
        <v>1.01</v>
      </c>
      <c r="H1338" s="31">
        <v>2.91</v>
      </c>
      <c r="I1338" s="31">
        <v>0.04</v>
      </c>
      <c r="J1338" s="31">
        <v>7.0000000000000007E-2</v>
      </c>
      <c r="K1338" s="4">
        <v>15.43</v>
      </c>
      <c r="L1338" s="31">
        <v>20.170000000000002</v>
      </c>
      <c r="N1338" s="31">
        <v>2.19</v>
      </c>
    </row>
    <row r="1339" spans="1:14" x14ac:dyDescent="0.3">
      <c r="A1339" s="31" t="s">
        <v>306</v>
      </c>
      <c r="B1339" s="31" t="s">
        <v>309</v>
      </c>
      <c r="C1339" s="31" t="s">
        <v>284</v>
      </c>
      <c r="D1339" s="4">
        <v>52.1</v>
      </c>
      <c r="E1339" s="31">
        <v>0.87</v>
      </c>
      <c r="F1339" s="31">
        <v>3.11</v>
      </c>
      <c r="G1339" s="31">
        <v>1.06</v>
      </c>
      <c r="H1339" s="31">
        <v>3.74</v>
      </c>
      <c r="I1339" s="31">
        <v>0.04</v>
      </c>
      <c r="J1339" s="31">
        <v>0.09</v>
      </c>
      <c r="K1339" s="4">
        <v>15.84</v>
      </c>
      <c r="L1339" s="31">
        <v>22.41</v>
      </c>
      <c r="N1339" s="31">
        <v>0.74</v>
      </c>
    </row>
    <row r="1340" spans="1:14" x14ac:dyDescent="0.3">
      <c r="A1340" s="31" t="s">
        <v>306</v>
      </c>
      <c r="B1340" s="31" t="s">
        <v>309</v>
      </c>
      <c r="C1340" s="31" t="s">
        <v>284</v>
      </c>
      <c r="D1340" s="4">
        <v>51.46</v>
      </c>
      <c r="E1340" s="31">
        <v>1.02</v>
      </c>
      <c r="F1340" s="31">
        <v>3.58</v>
      </c>
      <c r="G1340" s="31">
        <v>1.24</v>
      </c>
      <c r="H1340" s="31">
        <v>3.76</v>
      </c>
      <c r="I1340" s="31">
        <v>0.03</v>
      </c>
      <c r="J1340" s="31">
        <v>7.0000000000000007E-2</v>
      </c>
      <c r="K1340" s="4">
        <v>15.24</v>
      </c>
      <c r="L1340" s="31">
        <v>22.91</v>
      </c>
      <c r="N1340" s="31">
        <v>0.75</v>
      </c>
    </row>
    <row r="1341" spans="1:14" x14ac:dyDescent="0.3">
      <c r="A1341" s="31" t="s">
        <v>306</v>
      </c>
      <c r="B1341" s="31" t="s">
        <v>309</v>
      </c>
      <c r="C1341" s="31" t="s">
        <v>284</v>
      </c>
      <c r="D1341" s="4">
        <v>51.42</v>
      </c>
      <c r="E1341" s="31">
        <v>0.98</v>
      </c>
      <c r="F1341" s="31">
        <v>3.7</v>
      </c>
      <c r="G1341" s="31">
        <v>0.76</v>
      </c>
      <c r="H1341" s="31">
        <v>3.78</v>
      </c>
      <c r="I1341" s="31">
        <v>0.05</v>
      </c>
      <c r="J1341" s="31">
        <v>0.11</v>
      </c>
      <c r="K1341" s="4">
        <v>15.54</v>
      </c>
      <c r="L1341" s="31">
        <v>22.99</v>
      </c>
      <c r="N1341" s="31">
        <v>0.68</v>
      </c>
    </row>
    <row r="1342" spans="1:14" x14ac:dyDescent="0.3">
      <c r="A1342" s="31" t="s">
        <v>306</v>
      </c>
      <c r="B1342" s="31" t="s">
        <v>309</v>
      </c>
      <c r="C1342" s="31" t="s">
        <v>284</v>
      </c>
      <c r="D1342" s="4">
        <v>51.36</v>
      </c>
      <c r="E1342" s="31">
        <v>0.97</v>
      </c>
      <c r="F1342" s="31">
        <v>3.44</v>
      </c>
      <c r="G1342" s="31">
        <v>0.84</v>
      </c>
      <c r="H1342" s="31">
        <v>3.73</v>
      </c>
      <c r="I1342" s="31">
        <v>0.03</v>
      </c>
      <c r="J1342" s="31">
        <v>0.08</v>
      </c>
      <c r="K1342" s="4">
        <v>15.48</v>
      </c>
      <c r="L1342" s="31">
        <v>23.29</v>
      </c>
      <c r="N1342" s="31">
        <v>0.66</v>
      </c>
    </row>
    <row r="1343" spans="1:14" x14ac:dyDescent="0.3">
      <c r="A1343" s="31" t="s">
        <v>306</v>
      </c>
      <c r="B1343" s="31" t="s">
        <v>309</v>
      </c>
      <c r="C1343" s="31" t="s">
        <v>284</v>
      </c>
      <c r="D1343" s="4">
        <v>54.51</v>
      </c>
      <c r="E1343" s="31">
        <v>0.33</v>
      </c>
      <c r="F1343" s="31">
        <v>3.16</v>
      </c>
      <c r="G1343" s="31">
        <v>0.99</v>
      </c>
      <c r="H1343" s="31">
        <v>2.95</v>
      </c>
      <c r="I1343" s="31">
        <v>0.05</v>
      </c>
      <c r="J1343" s="31">
        <v>7.0000000000000007E-2</v>
      </c>
      <c r="K1343" s="4">
        <v>15.46</v>
      </c>
      <c r="L1343" s="31">
        <v>20.260000000000002</v>
      </c>
      <c r="N1343" s="31">
        <v>2.12</v>
      </c>
    </row>
    <row r="1344" spans="1:14" x14ac:dyDescent="0.3">
      <c r="A1344" s="31" t="s">
        <v>306</v>
      </c>
      <c r="B1344" s="31" t="s">
        <v>309</v>
      </c>
      <c r="C1344" s="31" t="s">
        <v>284</v>
      </c>
      <c r="D1344" s="4">
        <v>54.49</v>
      </c>
      <c r="E1344" s="31">
        <v>0.31</v>
      </c>
      <c r="F1344" s="31">
        <v>3.22</v>
      </c>
      <c r="G1344" s="31">
        <v>0.99</v>
      </c>
      <c r="H1344" s="31">
        <v>2.95</v>
      </c>
      <c r="I1344" s="31">
        <v>0.03</v>
      </c>
      <c r="J1344" s="31">
        <v>0.08</v>
      </c>
      <c r="K1344" s="4">
        <v>15.49</v>
      </c>
      <c r="L1344" s="31">
        <v>20.22</v>
      </c>
      <c r="N1344" s="31">
        <v>2.14</v>
      </c>
    </row>
    <row r="1345" spans="1:14" x14ac:dyDescent="0.3">
      <c r="A1345" s="31" t="s">
        <v>306</v>
      </c>
      <c r="B1345" s="31" t="s">
        <v>309</v>
      </c>
      <c r="C1345" s="31" t="s">
        <v>284</v>
      </c>
      <c r="D1345" s="4">
        <v>54.27</v>
      </c>
      <c r="E1345" s="31">
        <v>0.31</v>
      </c>
      <c r="F1345" s="31">
        <v>3.26</v>
      </c>
      <c r="G1345" s="31">
        <v>1.04</v>
      </c>
      <c r="H1345" s="31">
        <v>2.91</v>
      </c>
      <c r="I1345" s="31">
        <v>0.03</v>
      </c>
      <c r="J1345" s="31">
        <v>0.09</v>
      </c>
      <c r="K1345" s="4">
        <v>15.65</v>
      </c>
      <c r="L1345" s="31">
        <v>20.3</v>
      </c>
      <c r="N1345" s="31">
        <v>2.13</v>
      </c>
    </row>
    <row r="1346" spans="1:14" x14ac:dyDescent="0.3">
      <c r="A1346" s="31" t="s">
        <v>306</v>
      </c>
      <c r="B1346" s="31" t="s">
        <v>309</v>
      </c>
      <c r="C1346" s="31" t="s">
        <v>284</v>
      </c>
      <c r="D1346" s="4">
        <v>53.13</v>
      </c>
      <c r="E1346" s="31">
        <v>0.46</v>
      </c>
      <c r="F1346" s="31">
        <v>2.3199999999999998</v>
      </c>
      <c r="G1346" s="31">
        <v>1</v>
      </c>
      <c r="H1346" s="31">
        <v>3.47</v>
      </c>
      <c r="I1346" s="31">
        <v>0.03</v>
      </c>
      <c r="J1346" s="31">
        <v>0.09</v>
      </c>
      <c r="K1346" s="4">
        <v>16.309999999999999</v>
      </c>
      <c r="L1346" s="31">
        <v>22.11</v>
      </c>
      <c r="N1346" s="31">
        <v>0.9</v>
      </c>
    </row>
    <row r="1347" spans="1:14" x14ac:dyDescent="0.3">
      <c r="A1347" s="31" t="s">
        <v>306</v>
      </c>
      <c r="B1347" s="31" t="s">
        <v>309</v>
      </c>
      <c r="C1347" s="31" t="s">
        <v>284</v>
      </c>
      <c r="D1347" s="4">
        <v>52</v>
      </c>
      <c r="E1347" s="31">
        <v>0.92</v>
      </c>
      <c r="F1347" s="31">
        <v>3.2</v>
      </c>
      <c r="G1347" s="31">
        <v>1.1000000000000001</v>
      </c>
      <c r="H1347" s="31">
        <v>3.67</v>
      </c>
      <c r="I1347" s="31">
        <v>0.05</v>
      </c>
      <c r="J1347" s="31">
        <v>7.0000000000000007E-2</v>
      </c>
      <c r="K1347" s="4">
        <v>15.8</v>
      </c>
      <c r="L1347" s="31">
        <v>22.63</v>
      </c>
      <c r="N1347" s="31">
        <v>0.75</v>
      </c>
    </row>
    <row r="1348" spans="1:14" x14ac:dyDescent="0.3">
      <c r="A1348" s="31" t="s">
        <v>306</v>
      </c>
      <c r="B1348" s="31" t="s">
        <v>309</v>
      </c>
      <c r="C1348" s="31" t="s">
        <v>284</v>
      </c>
      <c r="D1348" s="4">
        <v>51.91</v>
      </c>
      <c r="E1348" s="31">
        <v>0.87</v>
      </c>
      <c r="F1348" s="31">
        <v>2.56</v>
      </c>
      <c r="G1348" s="31">
        <v>1.08</v>
      </c>
      <c r="H1348" s="31">
        <v>3.59</v>
      </c>
      <c r="I1348" s="31">
        <v>0.05</v>
      </c>
      <c r="J1348" s="31">
        <v>0.08</v>
      </c>
      <c r="K1348" s="4">
        <v>15.74</v>
      </c>
      <c r="L1348" s="31">
        <v>22.91</v>
      </c>
      <c r="N1348" s="31">
        <v>0.78</v>
      </c>
    </row>
    <row r="1349" spans="1:14" x14ac:dyDescent="0.3">
      <c r="A1349" s="31" t="s">
        <v>306</v>
      </c>
      <c r="B1349" s="31" t="s">
        <v>309</v>
      </c>
      <c r="C1349" s="31" t="s">
        <v>284</v>
      </c>
      <c r="D1349" s="4">
        <v>51.92</v>
      </c>
      <c r="E1349" s="31">
        <v>0.99</v>
      </c>
      <c r="F1349" s="31">
        <v>2.63</v>
      </c>
      <c r="G1349" s="31">
        <v>1.04</v>
      </c>
      <c r="H1349" s="31">
        <v>3.57</v>
      </c>
      <c r="I1349" s="31">
        <v>0.05</v>
      </c>
      <c r="J1349" s="31">
        <v>0.08</v>
      </c>
      <c r="K1349" s="4">
        <v>15.62</v>
      </c>
      <c r="L1349" s="31">
        <v>23.06</v>
      </c>
      <c r="N1349" s="31">
        <v>0.71</v>
      </c>
    </row>
    <row r="1350" spans="1:14" x14ac:dyDescent="0.3">
      <c r="A1350" s="31" t="s">
        <v>306</v>
      </c>
      <c r="B1350" s="31" t="s">
        <v>309</v>
      </c>
      <c r="C1350" s="31" t="s">
        <v>284</v>
      </c>
      <c r="D1350" s="4">
        <v>54.63</v>
      </c>
      <c r="F1350" s="31">
        <v>1.91</v>
      </c>
      <c r="G1350" s="31">
        <v>1.69</v>
      </c>
      <c r="H1350" s="31">
        <v>2.2200000000000002</v>
      </c>
      <c r="I1350" s="31">
        <v>0.04</v>
      </c>
      <c r="J1350" s="31">
        <v>7.0000000000000007E-2</v>
      </c>
      <c r="K1350" s="4">
        <v>16.53</v>
      </c>
      <c r="L1350" s="31">
        <v>21.24</v>
      </c>
      <c r="N1350" s="31">
        <v>1.56</v>
      </c>
    </row>
    <row r="1351" spans="1:14" x14ac:dyDescent="0.3">
      <c r="A1351" s="31" t="s">
        <v>306</v>
      </c>
      <c r="B1351" s="31" t="s">
        <v>309</v>
      </c>
      <c r="C1351" s="31" t="s">
        <v>284</v>
      </c>
      <c r="D1351" s="4">
        <v>54.67</v>
      </c>
      <c r="E1351" s="31">
        <v>0.1</v>
      </c>
      <c r="F1351" s="31">
        <v>1.93</v>
      </c>
      <c r="G1351" s="31">
        <v>1.74</v>
      </c>
      <c r="H1351" s="31">
        <v>2.2799999999999998</v>
      </c>
      <c r="I1351" s="31">
        <v>0.05</v>
      </c>
      <c r="J1351" s="31">
        <v>7.0000000000000007E-2</v>
      </c>
      <c r="K1351" s="4">
        <v>16.47</v>
      </c>
      <c r="L1351" s="31">
        <v>21.11</v>
      </c>
      <c r="N1351" s="31">
        <v>1.61</v>
      </c>
    </row>
    <row r="1352" spans="1:14" x14ac:dyDescent="0.3">
      <c r="A1352" s="31" t="s">
        <v>306</v>
      </c>
      <c r="B1352" s="31" t="s">
        <v>309</v>
      </c>
      <c r="C1352" s="31" t="s">
        <v>284</v>
      </c>
      <c r="D1352" s="4">
        <v>54.5</v>
      </c>
      <c r="E1352" s="31">
        <v>0.06</v>
      </c>
      <c r="F1352" s="31">
        <v>2.04</v>
      </c>
      <c r="G1352" s="31">
        <v>1.92</v>
      </c>
      <c r="H1352" s="31">
        <v>2.19</v>
      </c>
      <c r="I1352" s="31">
        <v>0.04</v>
      </c>
      <c r="J1352" s="31">
        <v>0.08</v>
      </c>
      <c r="K1352" s="4">
        <v>16.37</v>
      </c>
      <c r="L1352" s="31">
        <v>21.2</v>
      </c>
      <c r="N1352" s="31">
        <v>1.64</v>
      </c>
    </row>
    <row r="1353" spans="1:14" x14ac:dyDescent="0.3">
      <c r="A1353" s="31" t="s">
        <v>306</v>
      </c>
      <c r="B1353" s="31" t="s">
        <v>309</v>
      </c>
      <c r="C1353" s="31" t="s">
        <v>284</v>
      </c>
      <c r="D1353" s="4">
        <v>54.78</v>
      </c>
      <c r="E1353" s="31">
        <v>0.15</v>
      </c>
      <c r="F1353" s="31">
        <v>1.89</v>
      </c>
      <c r="G1353" s="31">
        <v>1.7</v>
      </c>
      <c r="H1353" s="31">
        <v>2.35</v>
      </c>
      <c r="I1353" s="31">
        <v>0.05</v>
      </c>
      <c r="J1353" s="31">
        <v>0.09</v>
      </c>
      <c r="K1353" s="4">
        <v>16.440000000000001</v>
      </c>
      <c r="L1353" s="31">
        <v>21.14</v>
      </c>
      <c r="N1353" s="31">
        <v>1.6</v>
      </c>
    </row>
    <row r="1354" spans="1:14" x14ac:dyDescent="0.3">
      <c r="A1354" s="31" t="s">
        <v>306</v>
      </c>
      <c r="B1354" s="31" t="s">
        <v>309</v>
      </c>
      <c r="C1354" s="31" t="s">
        <v>284</v>
      </c>
      <c r="D1354" s="4">
        <v>53.82</v>
      </c>
      <c r="E1354" s="31">
        <v>0.48</v>
      </c>
      <c r="F1354" s="31">
        <v>1.58</v>
      </c>
      <c r="G1354" s="31">
        <v>1.5</v>
      </c>
      <c r="H1354" s="31">
        <v>3.32</v>
      </c>
      <c r="I1354" s="31">
        <v>7.0000000000000007E-2</v>
      </c>
      <c r="J1354" s="31">
        <v>0.11</v>
      </c>
      <c r="K1354" s="4">
        <v>18.52</v>
      </c>
      <c r="L1354" s="31">
        <v>19.37</v>
      </c>
      <c r="N1354" s="31">
        <v>0.91</v>
      </c>
    </row>
    <row r="1355" spans="1:14" x14ac:dyDescent="0.3">
      <c r="A1355" s="31" t="s">
        <v>306</v>
      </c>
      <c r="B1355" s="31" t="s">
        <v>309</v>
      </c>
      <c r="C1355" s="31" t="s">
        <v>284</v>
      </c>
      <c r="D1355" s="4">
        <v>53.95</v>
      </c>
      <c r="E1355" s="31">
        <v>0.6</v>
      </c>
      <c r="F1355" s="31">
        <v>1.33</v>
      </c>
      <c r="G1355" s="31">
        <v>1.57</v>
      </c>
      <c r="H1355" s="31">
        <v>3.2</v>
      </c>
      <c r="I1355" s="31">
        <v>0.05</v>
      </c>
      <c r="J1355" s="31">
        <v>0.11</v>
      </c>
      <c r="K1355" s="4">
        <v>18.260000000000002</v>
      </c>
      <c r="L1355" s="31">
        <v>19.87</v>
      </c>
      <c r="N1355" s="31">
        <v>1.06</v>
      </c>
    </row>
    <row r="1356" spans="1:14" x14ac:dyDescent="0.3">
      <c r="A1356" s="31" t="s">
        <v>306</v>
      </c>
      <c r="B1356" s="31" t="s">
        <v>309</v>
      </c>
      <c r="C1356" s="31" t="s">
        <v>284</v>
      </c>
      <c r="D1356" s="4">
        <v>54.26</v>
      </c>
      <c r="E1356" s="31">
        <v>0.19</v>
      </c>
      <c r="F1356" s="31">
        <v>2.0299999999999998</v>
      </c>
      <c r="G1356" s="31">
        <v>1.93</v>
      </c>
      <c r="H1356" s="31">
        <v>2.48</v>
      </c>
      <c r="I1356" s="31">
        <v>0.04</v>
      </c>
      <c r="J1356" s="31">
        <v>7.0000000000000007E-2</v>
      </c>
      <c r="K1356" s="4">
        <v>16.260000000000002</v>
      </c>
      <c r="L1356" s="31">
        <v>20.83</v>
      </c>
      <c r="N1356" s="31">
        <v>1.72</v>
      </c>
    </row>
    <row r="1357" spans="1:14" x14ac:dyDescent="0.3">
      <c r="A1357" s="31" t="s">
        <v>306</v>
      </c>
      <c r="B1357" s="31" t="s">
        <v>309</v>
      </c>
      <c r="C1357" s="31" t="s">
        <v>284</v>
      </c>
      <c r="D1357" s="4">
        <v>54.21</v>
      </c>
      <c r="E1357" s="31">
        <v>0.14000000000000001</v>
      </c>
      <c r="F1357" s="31">
        <v>1.98</v>
      </c>
      <c r="G1357" s="31">
        <v>1.9</v>
      </c>
      <c r="H1357" s="31">
        <v>2.31</v>
      </c>
      <c r="I1357" s="31">
        <v>0.05</v>
      </c>
      <c r="J1357" s="31">
        <v>0.08</v>
      </c>
      <c r="K1357" s="4">
        <v>16.34</v>
      </c>
      <c r="L1357" s="31">
        <v>21.02</v>
      </c>
      <c r="N1357" s="31">
        <v>1.68</v>
      </c>
    </row>
    <row r="1358" spans="1:14" x14ac:dyDescent="0.3">
      <c r="A1358" s="31" t="s">
        <v>306</v>
      </c>
      <c r="B1358" s="31" t="s">
        <v>309</v>
      </c>
      <c r="C1358" s="31" t="s">
        <v>284</v>
      </c>
      <c r="D1358" s="4">
        <v>54.1</v>
      </c>
      <c r="E1358" s="31">
        <v>0.19</v>
      </c>
      <c r="F1358" s="31">
        <v>1.99</v>
      </c>
      <c r="G1358" s="31">
        <v>1.83</v>
      </c>
      <c r="H1358" s="31">
        <v>2.41</v>
      </c>
      <c r="I1358" s="31">
        <v>0.04</v>
      </c>
      <c r="J1358" s="31">
        <v>0.08</v>
      </c>
      <c r="K1358" s="4">
        <v>16.21</v>
      </c>
      <c r="L1358" s="31">
        <v>21.02</v>
      </c>
      <c r="N1358" s="31">
        <v>1.63</v>
      </c>
    </row>
    <row r="1359" spans="1:14" x14ac:dyDescent="0.3">
      <c r="A1359" s="31" t="s">
        <v>306</v>
      </c>
      <c r="B1359" s="31" t="s">
        <v>309</v>
      </c>
      <c r="C1359" s="31" t="s">
        <v>284</v>
      </c>
      <c r="D1359" s="4">
        <v>53.65</v>
      </c>
      <c r="E1359" s="31">
        <v>0.43</v>
      </c>
      <c r="F1359" s="31">
        <v>1.71</v>
      </c>
      <c r="G1359" s="31">
        <v>1.7</v>
      </c>
      <c r="H1359" s="31">
        <v>3.29</v>
      </c>
      <c r="I1359" s="31">
        <v>0.06</v>
      </c>
      <c r="J1359" s="31">
        <v>0.11</v>
      </c>
      <c r="K1359" s="4">
        <v>18.61</v>
      </c>
      <c r="L1359" s="31">
        <v>19.100000000000001</v>
      </c>
      <c r="N1359" s="31">
        <v>1.04</v>
      </c>
    </row>
    <row r="1360" spans="1:14" x14ac:dyDescent="0.3">
      <c r="A1360" s="31" t="s">
        <v>306</v>
      </c>
      <c r="B1360" s="31" t="s">
        <v>309</v>
      </c>
      <c r="C1360" s="31" t="s">
        <v>284</v>
      </c>
      <c r="D1360" s="4">
        <v>53.4</v>
      </c>
      <c r="E1360" s="31">
        <v>0.51</v>
      </c>
      <c r="F1360" s="31">
        <v>1.68</v>
      </c>
      <c r="G1360" s="31">
        <v>1.73</v>
      </c>
      <c r="H1360" s="31">
        <v>3.32</v>
      </c>
      <c r="I1360" s="31">
        <v>0.04</v>
      </c>
      <c r="J1360" s="31">
        <v>0.12</v>
      </c>
      <c r="K1360" s="4">
        <v>18.34</v>
      </c>
      <c r="L1360" s="31">
        <v>19.28</v>
      </c>
      <c r="N1360" s="31">
        <v>0.91</v>
      </c>
    </row>
    <row r="1361" spans="1:14" x14ac:dyDescent="0.3">
      <c r="A1361" s="31" t="s">
        <v>306</v>
      </c>
      <c r="B1361" s="31" t="s">
        <v>309</v>
      </c>
      <c r="C1361" s="31" t="s">
        <v>284</v>
      </c>
      <c r="D1361" s="4">
        <v>54.48</v>
      </c>
      <c r="E1361" s="31">
        <v>0.16</v>
      </c>
      <c r="F1361" s="31">
        <v>2.0499999999999998</v>
      </c>
      <c r="G1361" s="31">
        <v>1.91</v>
      </c>
      <c r="H1361" s="31">
        <v>2.4</v>
      </c>
      <c r="I1361" s="31">
        <v>0.05</v>
      </c>
      <c r="J1361" s="31">
        <v>7.0000000000000007E-2</v>
      </c>
      <c r="K1361" s="4">
        <v>16.07</v>
      </c>
      <c r="L1361" s="31">
        <v>20.78</v>
      </c>
      <c r="N1361" s="31">
        <v>1.65</v>
      </c>
    </row>
    <row r="1362" spans="1:14" x14ac:dyDescent="0.3">
      <c r="A1362" s="31" t="s">
        <v>306</v>
      </c>
      <c r="B1362" s="31" t="s">
        <v>309</v>
      </c>
      <c r="C1362" s="31" t="s">
        <v>284</v>
      </c>
      <c r="D1362" s="4">
        <v>54.13</v>
      </c>
      <c r="E1362" s="31">
        <v>0.15</v>
      </c>
      <c r="F1362" s="31">
        <v>1.96</v>
      </c>
      <c r="G1362" s="31">
        <v>1.94</v>
      </c>
      <c r="H1362" s="31">
        <v>2.44</v>
      </c>
      <c r="I1362" s="31">
        <v>0.04</v>
      </c>
      <c r="J1362" s="31">
        <v>0.08</v>
      </c>
      <c r="K1362" s="4">
        <v>16.29</v>
      </c>
      <c r="L1362" s="31">
        <v>20.96</v>
      </c>
      <c r="N1362" s="31">
        <v>1.77</v>
      </c>
    </row>
    <row r="1363" spans="1:14" x14ac:dyDescent="0.3">
      <c r="A1363" s="31" t="s">
        <v>306</v>
      </c>
      <c r="B1363" s="31" t="s">
        <v>309</v>
      </c>
      <c r="C1363" s="31" t="s">
        <v>284</v>
      </c>
      <c r="D1363" s="4">
        <v>54.35</v>
      </c>
      <c r="E1363" s="31">
        <v>0.19</v>
      </c>
      <c r="F1363" s="31">
        <v>2.0699999999999998</v>
      </c>
      <c r="G1363" s="31">
        <v>1.93</v>
      </c>
      <c r="H1363" s="31">
        <v>2.44</v>
      </c>
      <c r="I1363" s="31">
        <v>0.02</v>
      </c>
      <c r="J1363" s="31">
        <v>0.1</v>
      </c>
      <c r="K1363" s="4">
        <v>16.14</v>
      </c>
      <c r="L1363" s="31">
        <v>20.8</v>
      </c>
      <c r="N1363" s="31">
        <v>1.73</v>
      </c>
    </row>
    <row r="1364" spans="1:14" x14ac:dyDescent="0.3">
      <c r="A1364" s="31" t="s">
        <v>306</v>
      </c>
      <c r="B1364" s="31" t="s">
        <v>309</v>
      </c>
      <c r="C1364" s="31" t="s">
        <v>284</v>
      </c>
      <c r="D1364" s="4">
        <v>54.49</v>
      </c>
      <c r="E1364" s="31">
        <v>0.18</v>
      </c>
      <c r="F1364" s="31">
        <v>2.11</v>
      </c>
      <c r="G1364" s="31">
        <v>1.89</v>
      </c>
      <c r="H1364" s="31">
        <v>2.44</v>
      </c>
      <c r="I1364" s="31">
        <v>0.05</v>
      </c>
      <c r="J1364" s="31">
        <v>0.08</v>
      </c>
      <c r="K1364" s="4">
        <v>16.43</v>
      </c>
      <c r="L1364" s="31">
        <v>20.83</v>
      </c>
      <c r="N1364" s="31">
        <v>1.65</v>
      </c>
    </row>
    <row r="1365" spans="1:14" x14ac:dyDescent="0.3">
      <c r="A1365" s="31" t="s">
        <v>306</v>
      </c>
      <c r="B1365" s="31" t="s">
        <v>309</v>
      </c>
      <c r="C1365" s="31" t="s">
        <v>284</v>
      </c>
      <c r="D1365" s="4">
        <v>54.03</v>
      </c>
      <c r="E1365" s="31">
        <v>0.18</v>
      </c>
      <c r="F1365" s="31">
        <v>2.15</v>
      </c>
      <c r="G1365" s="31">
        <v>1.92</v>
      </c>
      <c r="H1365" s="31">
        <v>2.44</v>
      </c>
      <c r="I1365" s="31">
        <v>0.03</v>
      </c>
      <c r="J1365" s="31">
        <v>0.09</v>
      </c>
      <c r="K1365" s="4">
        <v>16.14</v>
      </c>
      <c r="L1365" s="31">
        <v>20.72</v>
      </c>
      <c r="N1365" s="31">
        <v>1.76</v>
      </c>
    </row>
    <row r="1366" spans="1:14" x14ac:dyDescent="0.3">
      <c r="A1366" s="31" t="s">
        <v>285</v>
      </c>
      <c r="B1366" s="31" t="s">
        <v>309</v>
      </c>
      <c r="C1366" s="31" t="s">
        <v>288</v>
      </c>
      <c r="D1366" s="4">
        <v>54.57</v>
      </c>
      <c r="E1366" s="31">
        <v>7.0000000000000007E-2</v>
      </c>
      <c r="F1366" s="31">
        <v>0.65</v>
      </c>
      <c r="G1366" s="31">
        <v>0.69</v>
      </c>
      <c r="H1366" s="31">
        <v>2.42</v>
      </c>
      <c r="I1366" s="31">
        <v>0.05</v>
      </c>
      <c r="J1366" s="31">
        <v>0.05</v>
      </c>
      <c r="K1366" s="4">
        <v>18.600000000000001</v>
      </c>
      <c r="L1366" s="31">
        <v>21.52</v>
      </c>
      <c r="N1366" s="31">
        <v>0.89</v>
      </c>
    </row>
    <row r="1367" spans="1:14" x14ac:dyDescent="0.3">
      <c r="A1367" s="31" t="s">
        <v>285</v>
      </c>
      <c r="B1367" s="31" t="s">
        <v>309</v>
      </c>
      <c r="C1367" s="31" t="s">
        <v>288</v>
      </c>
      <c r="D1367" s="4">
        <v>53.97</v>
      </c>
      <c r="E1367" s="31">
        <v>0.08</v>
      </c>
      <c r="F1367" s="31">
        <v>0.13</v>
      </c>
      <c r="G1367" s="31">
        <v>1.88</v>
      </c>
      <c r="H1367" s="31">
        <v>2.25</v>
      </c>
      <c r="I1367" s="31">
        <v>0.04</v>
      </c>
      <c r="J1367" s="31">
        <v>7.0000000000000007E-2</v>
      </c>
      <c r="K1367" s="4">
        <v>16.420000000000002</v>
      </c>
      <c r="L1367" s="31">
        <v>23.05</v>
      </c>
      <c r="N1367" s="31">
        <v>1.22</v>
      </c>
    </row>
    <row r="1368" spans="1:14" x14ac:dyDescent="0.3">
      <c r="A1368" s="31" t="s">
        <v>285</v>
      </c>
      <c r="B1368" s="31" t="s">
        <v>309</v>
      </c>
      <c r="C1368" s="31" t="s">
        <v>288</v>
      </c>
      <c r="D1368" s="4">
        <v>55.61</v>
      </c>
      <c r="E1368" s="31">
        <v>0.08</v>
      </c>
      <c r="F1368" s="31">
        <v>0.63</v>
      </c>
      <c r="G1368" s="31">
        <v>0.96</v>
      </c>
      <c r="H1368" s="31">
        <v>2.23</v>
      </c>
      <c r="I1368" s="31">
        <v>7.0000000000000007E-2</v>
      </c>
      <c r="J1368" s="31">
        <v>0.05</v>
      </c>
      <c r="K1368" s="4">
        <v>19.45</v>
      </c>
      <c r="L1368" s="31">
        <v>20.07</v>
      </c>
      <c r="N1368" s="31">
        <v>1.1000000000000001</v>
      </c>
    </row>
    <row r="1369" spans="1:14" x14ac:dyDescent="0.3">
      <c r="A1369" s="31" t="s">
        <v>285</v>
      </c>
      <c r="B1369" s="31" t="s">
        <v>309</v>
      </c>
      <c r="C1369" s="31" t="s">
        <v>288</v>
      </c>
      <c r="D1369" s="4">
        <v>53.8</v>
      </c>
      <c r="F1369" s="31">
        <v>0.14000000000000001</v>
      </c>
      <c r="G1369" s="31">
        <v>1.6</v>
      </c>
      <c r="H1369" s="31">
        <v>2.2000000000000002</v>
      </c>
      <c r="J1369" s="31">
        <v>0.06</v>
      </c>
      <c r="K1369" s="4">
        <v>16.55</v>
      </c>
      <c r="L1369" s="31">
        <v>23.42</v>
      </c>
      <c r="N1369" s="31">
        <v>1.08</v>
      </c>
    </row>
    <row r="1370" spans="1:14" x14ac:dyDescent="0.3">
      <c r="A1370" s="31" t="s">
        <v>285</v>
      </c>
      <c r="B1370" s="31" t="s">
        <v>309</v>
      </c>
      <c r="C1370" s="31" t="s">
        <v>288</v>
      </c>
      <c r="D1370" s="4">
        <v>54.27</v>
      </c>
      <c r="F1370" s="31">
        <v>0.2</v>
      </c>
      <c r="G1370" s="31">
        <v>1.92</v>
      </c>
      <c r="H1370" s="31">
        <v>2.41</v>
      </c>
      <c r="I1370" s="31">
        <v>0.04</v>
      </c>
      <c r="J1370" s="31">
        <v>0.09</v>
      </c>
      <c r="K1370" s="4">
        <v>16.510000000000002</v>
      </c>
      <c r="L1370" s="31">
        <v>22.85</v>
      </c>
      <c r="N1370" s="31">
        <v>1.27</v>
      </c>
    </row>
    <row r="1371" spans="1:14" x14ac:dyDescent="0.3">
      <c r="A1371" s="31" t="s">
        <v>285</v>
      </c>
      <c r="B1371" s="31" t="s">
        <v>309</v>
      </c>
      <c r="C1371" s="31" t="s">
        <v>288</v>
      </c>
      <c r="D1371" s="4">
        <v>54.35</v>
      </c>
      <c r="E1371" s="31">
        <v>7.0000000000000007E-2</v>
      </c>
      <c r="F1371" s="31">
        <v>0.45</v>
      </c>
      <c r="G1371" s="31">
        <v>0.77</v>
      </c>
      <c r="H1371" s="31">
        <v>2.62</v>
      </c>
      <c r="I1371" s="31">
        <v>0.06</v>
      </c>
      <c r="J1371" s="31">
        <v>0.08</v>
      </c>
      <c r="K1371" s="4">
        <v>18.77</v>
      </c>
      <c r="L1371" s="31">
        <v>21.18</v>
      </c>
      <c r="N1371" s="31">
        <v>0.88</v>
      </c>
    </row>
    <row r="1372" spans="1:14" x14ac:dyDescent="0.3">
      <c r="A1372" s="31" t="s">
        <v>285</v>
      </c>
      <c r="B1372" s="31" t="s">
        <v>309</v>
      </c>
      <c r="C1372" s="31" t="s">
        <v>288</v>
      </c>
      <c r="D1372" s="4">
        <v>55.25</v>
      </c>
      <c r="E1372" s="31">
        <v>0.09</v>
      </c>
      <c r="F1372" s="31">
        <v>0.67</v>
      </c>
      <c r="G1372" s="31">
        <v>0.84</v>
      </c>
      <c r="H1372" s="31">
        <v>2.41</v>
      </c>
      <c r="I1372" s="31">
        <v>7.0000000000000007E-2</v>
      </c>
      <c r="J1372" s="31">
        <v>0.06</v>
      </c>
      <c r="K1372" s="4">
        <v>19.649999999999999</v>
      </c>
      <c r="L1372" s="31">
        <v>20</v>
      </c>
      <c r="N1372" s="31">
        <v>0.99</v>
      </c>
    </row>
    <row r="1373" spans="1:14" x14ac:dyDescent="0.3">
      <c r="A1373" s="31" t="s">
        <v>285</v>
      </c>
      <c r="B1373" s="31" t="s">
        <v>309</v>
      </c>
      <c r="C1373" s="31" t="s">
        <v>288</v>
      </c>
      <c r="D1373" s="4">
        <v>55.25</v>
      </c>
      <c r="E1373" s="31">
        <v>0.14000000000000001</v>
      </c>
      <c r="F1373" s="31">
        <v>0.32</v>
      </c>
      <c r="G1373" s="31">
        <v>0.97</v>
      </c>
      <c r="H1373" s="31">
        <v>2.34</v>
      </c>
      <c r="I1373" s="31">
        <v>7.0000000000000007E-2</v>
      </c>
      <c r="J1373" s="31">
        <v>0.05</v>
      </c>
      <c r="K1373" s="4">
        <v>19.760000000000002</v>
      </c>
      <c r="L1373" s="31">
        <v>20.16</v>
      </c>
      <c r="N1373" s="31">
        <v>0.75</v>
      </c>
    </row>
    <row r="1374" spans="1:14" x14ac:dyDescent="0.3">
      <c r="A1374" s="31" t="s">
        <v>285</v>
      </c>
      <c r="B1374" s="31" t="s">
        <v>309</v>
      </c>
      <c r="C1374" s="31" t="s">
        <v>288</v>
      </c>
      <c r="D1374" s="4">
        <v>54.61</v>
      </c>
      <c r="E1374" s="31">
        <v>0.05</v>
      </c>
      <c r="F1374" s="31">
        <v>0.17</v>
      </c>
      <c r="G1374" s="31">
        <v>1.82</v>
      </c>
      <c r="H1374" s="31">
        <v>2.2999999999999998</v>
      </c>
      <c r="I1374" s="31">
        <v>0.05</v>
      </c>
      <c r="J1374" s="31">
        <v>0.06</v>
      </c>
      <c r="K1374" s="4">
        <v>16.440000000000001</v>
      </c>
      <c r="L1374" s="31">
        <v>23.1</v>
      </c>
      <c r="N1374" s="31">
        <v>1.27</v>
      </c>
    </row>
    <row r="1375" spans="1:14" x14ac:dyDescent="0.3">
      <c r="A1375" s="31" t="s">
        <v>285</v>
      </c>
      <c r="B1375" s="31" t="s">
        <v>309</v>
      </c>
      <c r="C1375" s="31" t="s">
        <v>288</v>
      </c>
      <c r="D1375" s="4">
        <v>55.17</v>
      </c>
      <c r="E1375" s="31">
        <v>0.05</v>
      </c>
      <c r="F1375" s="31">
        <v>0.79</v>
      </c>
      <c r="G1375" s="31">
        <v>0.99</v>
      </c>
      <c r="H1375" s="31">
        <v>2.44</v>
      </c>
      <c r="I1375" s="31">
        <v>0.08</v>
      </c>
      <c r="J1375" s="31">
        <v>7.0000000000000007E-2</v>
      </c>
      <c r="K1375" s="4">
        <v>18.739999999999998</v>
      </c>
      <c r="L1375" s="31">
        <v>20.53</v>
      </c>
      <c r="N1375" s="31">
        <v>1.1299999999999999</v>
      </c>
    </row>
    <row r="1376" spans="1:14" x14ac:dyDescent="0.3">
      <c r="A1376" s="31" t="s">
        <v>285</v>
      </c>
      <c r="B1376" s="31" t="s">
        <v>309</v>
      </c>
      <c r="C1376" s="31" t="s">
        <v>288</v>
      </c>
      <c r="D1376" s="4">
        <v>55.05</v>
      </c>
      <c r="E1376" s="31">
        <v>0.11</v>
      </c>
      <c r="F1376" s="31">
        <v>0.4</v>
      </c>
      <c r="G1376" s="31">
        <v>1.08</v>
      </c>
      <c r="H1376" s="31">
        <v>2.65</v>
      </c>
      <c r="I1376" s="31">
        <v>0.06</v>
      </c>
      <c r="J1376" s="31">
        <v>0.09</v>
      </c>
      <c r="K1376" s="4">
        <v>18.510000000000002</v>
      </c>
      <c r="L1376" s="31">
        <v>21.05</v>
      </c>
      <c r="N1376" s="31">
        <v>0.91</v>
      </c>
    </row>
    <row r="1377" spans="1:15" x14ac:dyDescent="0.3">
      <c r="A1377" s="31" t="s">
        <v>285</v>
      </c>
      <c r="B1377" s="31" t="s">
        <v>309</v>
      </c>
      <c r="C1377" s="31" t="s">
        <v>288</v>
      </c>
      <c r="D1377" s="4">
        <v>55.27</v>
      </c>
      <c r="E1377" s="31">
        <v>0.05</v>
      </c>
      <c r="F1377" s="31">
        <v>0.74</v>
      </c>
      <c r="G1377" s="31">
        <v>0.95</v>
      </c>
      <c r="H1377" s="31">
        <v>2.65</v>
      </c>
      <c r="I1377" s="31">
        <v>0.08</v>
      </c>
      <c r="J1377" s="31">
        <v>0.08</v>
      </c>
      <c r="K1377" s="4">
        <v>19.829999999999998</v>
      </c>
      <c r="L1377" s="31">
        <v>19.010000000000002</v>
      </c>
      <c r="N1377" s="31">
        <v>1.1399999999999999</v>
      </c>
    </row>
    <row r="1378" spans="1:15" x14ac:dyDescent="0.3">
      <c r="A1378" s="31" t="s">
        <v>285</v>
      </c>
      <c r="B1378" s="31" t="s">
        <v>309</v>
      </c>
      <c r="C1378" s="31" t="s">
        <v>288</v>
      </c>
      <c r="D1378" s="4">
        <v>55.01</v>
      </c>
      <c r="E1378" s="31">
        <v>0.12</v>
      </c>
      <c r="F1378" s="31">
        <v>0.84</v>
      </c>
      <c r="G1378" s="31">
        <v>0.65</v>
      </c>
      <c r="H1378" s="31">
        <v>2.61</v>
      </c>
      <c r="I1378" s="31">
        <v>7.0000000000000007E-2</v>
      </c>
      <c r="J1378" s="31">
        <v>0.06</v>
      </c>
      <c r="K1378" s="4">
        <v>18.77</v>
      </c>
      <c r="L1378" s="31">
        <v>20.57</v>
      </c>
      <c r="N1378" s="31">
        <v>1.03</v>
      </c>
    </row>
    <row r="1379" spans="1:15" x14ac:dyDescent="0.3">
      <c r="A1379" s="31" t="s">
        <v>285</v>
      </c>
      <c r="B1379" s="31" t="s">
        <v>309</v>
      </c>
      <c r="C1379" s="31" t="s">
        <v>288</v>
      </c>
      <c r="D1379" s="4">
        <v>54.97</v>
      </c>
      <c r="E1379" s="31">
        <v>0.13</v>
      </c>
      <c r="F1379" s="31">
        <v>0.47</v>
      </c>
      <c r="G1379" s="31">
        <v>1.05</v>
      </c>
      <c r="H1379" s="31">
        <v>2.87</v>
      </c>
      <c r="I1379" s="31">
        <v>0.05</v>
      </c>
      <c r="J1379" s="31">
        <v>0.08</v>
      </c>
      <c r="K1379" s="4">
        <v>19.45</v>
      </c>
      <c r="L1379" s="31">
        <v>19.59</v>
      </c>
      <c r="N1379" s="31">
        <v>1.02</v>
      </c>
      <c r="O1379" s="31">
        <v>0.02</v>
      </c>
    </row>
    <row r="1380" spans="1:15" x14ac:dyDescent="0.3">
      <c r="A1380" s="31" t="s">
        <v>285</v>
      </c>
      <c r="B1380" s="31" t="s">
        <v>309</v>
      </c>
      <c r="C1380" s="31" t="s">
        <v>288</v>
      </c>
      <c r="D1380" s="4">
        <v>55.06</v>
      </c>
      <c r="E1380" s="31">
        <v>0.06</v>
      </c>
      <c r="F1380" s="31">
        <v>0.74</v>
      </c>
      <c r="G1380" s="31">
        <v>0.8</v>
      </c>
      <c r="H1380" s="31">
        <v>2.46</v>
      </c>
      <c r="I1380" s="31">
        <v>0.06</v>
      </c>
      <c r="J1380" s="31">
        <v>0.06</v>
      </c>
      <c r="K1380" s="4">
        <v>19.14</v>
      </c>
      <c r="L1380" s="31">
        <v>20.55</v>
      </c>
      <c r="N1380" s="31">
        <v>1.02</v>
      </c>
    </row>
    <row r="1381" spans="1:15" x14ac:dyDescent="0.3">
      <c r="A1381" s="31" t="s">
        <v>285</v>
      </c>
      <c r="B1381" s="31" t="s">
        <v>309</v>
      </c>
      <c r="C1381" s="31" t="s">
        <v>288</v>
      </c>
      <c r="D1381" s="4">
        <v>53.52</v>
      </c>
      <c r="E1381" s="31">
        <v>0.25</v>
      </c>
      <c r="F1381" s="31">
        <v>0.35</v>
      </c>
      <c r="G1381" s="31">
        <v>0.22</v>
      </c>
      <c r="H1381" s="31">
        <v>3.66</v>
      </c>
      <c r="J1381" s="31">
        <v>0.1</v>
      </c>
      <c r="K1381" s="4">
        <v>16.010000000000002</v>
      </c>
      <c r="L1381" s="31">
        <v>23.89</v>
      </c>
      <c r="N1381" s="31">
        <v>1.05</v>
      </c>
    </row>
    <row r="1382" spans="1:15" x14ac:dyDescent="0.3">
      <c r="A1382" s="31" t="s">
        <v>285</v>
      </c>
      <c r="B1382" s="31" t="s">
        <v>309</v>
      </c>
      <c r="C1382" s="31" t="s">
        <v>288</v>
      </c>
      <c r="D1382" s="4">
        <v>54.87</v>
      </c>
      <c r="E1382" s="31">
        <v>0.13</v>
      </c>
      <c r="F1382" s="31">
        <v>0.17</v>
      </c>
      <c r="G1382" s="31">
        <v>1.37</v>
      </c>
      <c r="H1382" s="31">
        <v>2.1</v>
      </c>
      <c r="I1382" s="31">
        <v>0.04</v>
      </c>
      <c r="J1382" s="31">
        <v>0.08</v>
      </c>
      <c r="K1382" s="4">
        <v>19.059999999999999</v>
      </c>
      <c r="L1382" s="31">
        <v>21.05</v>
      </c>
      <c r="N1382" s="31">
        <v>0.85</v>
      </c>
    </row>
    <row r="1383" spans="1:15" x14ac:dyDescent="0.3">
      <c r="A1383" s="31" t="s">
        <v>285</v>
      </c>
      <c r="B1383" s="31" t="s">
        <v>309</v>
      </c>
      <c r="C1383" s="31" t="s">
        <v>288</v>
      </c>
      <c r="D1383" s="4">
        <v>54.79</v>
      </c>
      <c r="E1383" s="31">
        <v>0.28000000000000003</v>
      </c>
      <c r="F1383" s="31">
        <v>0.5</v>
      </c>
      <c r="G1383" s="31">
        <v>0.64</v>
      </c>
      <c r="H1383" s="31">
        <v>2.69</v>
      </c>
      <c r="I1383" s="31">
        <v>0.06</v>
      </c>
      <c r="J1383" s="31">
        <v>0.08</v>
      </c>
      <c r="K1383" s="4">
        <v>18.239999999999998</v>
      </c>
      <c r="L1383" s="31">
        <v>21.82</v>
      </c>
      <c r="N1383" s="31">
        <v>0.92</v>
      </c>
    </row>
    <row r="1384" spans="1:15" x14ac:dyDescent="0.3">
      <c r="A1384" s="31" t="s">
        <v>286</v>
      </c>
      <c r="B1384" s="31" t="s">
        <v>309</v>
      </c>
      <c r="C1384" s="31" t="s">
        <v>284</v>
      </c>
      <c r="D1384" s="4">
        <v>54.85</v>
      </c>
      <c r="E1384" s="31">
        <v>0.28999999999999998</v>
      </c>
      <c r="F1384" s="31">
        <v>2.91</v>
      </c>
      <c r="G1384" s="31">
        <v>2.23</v>
      </c>
      <c r="H1384" s="31">
        <v>2.36</v>
      </c>
      <c r="I1384" s="31">
        <v>0.05</v>
      </c>
      <c r="J1384" s="31">
        <v>0.08</v>
      </c>
      <c r="K1384" s="4">
        <v>15.98</v>
      </c>
      <c r="L1384" s="31">
        <v>19.02</v>
      </c>
      <c r="N1384" s="31">
        <v>2.57</v>
      </c>
    </row>
    <row r="1385" spans="1:15" x14ac:dyDescent="0.3">
      <c r="A1385" s="31" t="s">
        <v>286</v>
      </c>
      <c r="B1385" s="31" t="s">
        <v>309</v>
      </c>
      <c r="C1385" s="31" t="s">
        <v>284</v>
      </c>
      <c r="D1385" s="4">
        <v>54.99</v>
      </c>
      <c r="E1385" s="31">
        <v>0.28000000000000003</v>
      </c>
      <c r="F1385" s="31">
        <v>2.91</v>
      </c>
      <c r="G1385" s="31">
        <v>2.16</v>
      </c>
      <c r="H1385" s="31">
        <v>2.33</v>
      </c>
      <c r="I1385" s="31">
        <v>0.05</v>
      </c>
      <c r="J1385" s="31">
        <v>0.08</v>
      </c>
      <c r="K1385" s="4">
        <v>15.81</v>
      </c>
      <c r="L1385" s="31">
        <v>19.03</v>
      </c>
      <c r="N1385" s="31">
        <v>2.5299999999999998</v>
      </c>
      <c r="O1385" s="31">
        <v>0.02</v>
      </c>
    </row>
    <row r="1386" spans="1:15" x14ac:dyDescent="0.3">
      <c r="A1386" s="31" t="s">
        <v>286</v>
      </c>
      <c r="B1386" s="31" t="s">
        <v>309</v>
      </c>
      <c r="C1386" s="31" t="s">
        <v>284</v>
      </c>
      <c r="D1386" s="4">
        <v>54.74</v>
      </c>
      <c r="E1386" s="31">
        <v>0.31</v>
      </c>
      <c r="F1386" s="31">
        <v>2.93</v>
      </c>
      <c r="G1386" s="31">
        <v>2.17</v>
      </c>
      <c r="H1386" s="31">
        <v>2.39</v>
      </c>
      <c r="I1386" s="31">
        <v>0.04</v>
      </c>
      <c r="J1386" s="31">
        <v>0.08</v>
      </c>
      <c r="K1386" s="4">
        <v>15.84</v>
      </c>
      <c r="L1386" s="31">
        <v>19.010000000000002</v>
      </c>
      <c r="N1386" s="31">
        <v>2.5499999999999998</v>
      </c>
    </row>
    <row r="1387" spans="1:15" x14ac:dyDescent="0.3">
      <c r="A1387" s="31" t="s">
        <v>286</v>
      </c>
      <c r="B1387" s="31" t="s">
        <v>309</v>
      </c>
      <c r="C1387" s="31" t="s">
        <v>284</v>
      </c>
      <c r="D1387" s="4">
        <v>55.01</v>
      </c>
      <c r="E1387" s="31">
        <v>0.34</v>
      </c>
      <c r="F1387" s="31">
        <v>2.96</v>
      </c>
      <c r="G1387" s="31">
        <v>2.2999999999999998</v>
      </c>
      <c r="H1387" s="31">
        <v>2.41</v>
      </c>
      <c r="I1387" s="31">
        <v>7.0000000000000007E-2</v>
      </c>
      <c r="J1387" s="31">
        <v>7.0000000000000007E-2</v>
      </c>
      <c r="K1387" s="4">
        <v>15.84</v>
      </c>
      <c r="L1387" s="31">
        <v>19.03</v>
      </c>
      <c r="N1387" s="31">
        <v>2.4700000000000002</v>
      </c>
    </row>
    <row r="1388" spans="1:15" x14ac:dyDescent="0.3">
      <c r="A1388" s="31" t="s">
        <v>286</v>
      </c>
      <c r="B1388" s="31" t="s">
        <v>309</v>
      </c>
      <c r="C1388" s="31" t="s">
        <v>284</v>
      </c>
      <c r="D1388" s="4">
        <v>55.06</v>
      </c>
      <c r="E1388" s="31">
        <v>0.31</v>
      </c>
      <c r="F1388" s="31">
        <v>2.95</v>
      </c>
      <c r="G1388" s="31">
        <v>2.31</v>
      </c>
      <c r="H1388" s="31">
        <v>2.4700000000000002</v>
      </c>
      <c r="I1388" s="31">
        <v>0.03</v>
      </c>
      <c r="J1388" s="31">
        <v>0.09</v>
      </c>
      <c r="K1388" s="4">
        <v>15.79</v>
      </c>
      <c r="L1388" s="31">
        <v>18.829999999999998</v>
      </c>
      <c r="N1388" s="31">
        <v>2.56</v>
      </c>
      <c r="O1388" s="31">
        <v>0.02</v>
      </c>
    </row>
    <row r="1389" spans="1:15" x14ac:dyDescent="0.3">
      <c r="A1389" s="31" t="s">
        <v>286</v>
      </c>
      <c r="B1389" s="31" t="s">
        <v>309</v>
      </c>
      <c r="C1389" s="31" t="s">
        <v>284</v>
      </c>
      <c r="D1389" s="4">
        <v>54.9</v>
      </c>
      <c r="E1389" s="31">
        <v>0.31</v>
      </c>
      <c r="F1389" s="31">
        <v>2.96</v>
      </c>
      <c r="G1389" s="31">
        <v>2.23</v>
      </c>
      <c r="H1389" s="31">
        <v>2.34</v>
      </c>
      <c r="I1389" s="31">
        <v>0.06</v>
      </c>
      <c r="J1389" s="31">
        <v>0.08</v>
      </c>
      <c r="K1389" s="4">
        <v>15.93</v>
      </c>
      <c r="L1389" s="31">
        <v>18.91</v>
      </c>
      <c r="N1389" s="31">
        <v>2.4900000000000002</v>
      </c>
    </row>
    <row r="1390" spans="1:15" x14ac:dyDescent="0.3">
      <c r="A1390" s="31" t="s">
        <v>286</v>
      </c>
      <c r="B1390" s="31" t="s">
        <v>309</v>
      </c>
      <c r="C1390" s="31" t="s">
        <v>284</v>
      </c>
      <c r="D1390" s="4">
        <v>54.86</v>
      </c>
      <c r="E1390" s="31">
        <v>0.33</v>
      </c>
      <c r="F1390" s="31">
        <v>3.03</v>
      </c>
      <c r="G1390" s="31">
        <v>2.3199999999999998</v>
      </c>
      <c r="H1390" s="31">
        <v>2.2999999999999998</v>
      </c>
      <c r="I1390" s="31">
        <v>0.05</v>
      </c>
      <c r="J1390" s="31">
        <v>0.05</v>
      </c>
      <c r="K1390" s="4">
        <v>15.76</v>
      </c>
      <c r="L1390" s="31">
        <v>18.899999999999999</v>
      </c>
      <c r="N1390" s="31">
        <v>2.5499999999999998</v>
      </c>
    </row>
    <row r="1391" spans="1:15" x14ac:dyDescent="0.3">
      <c r="A1391" s="31" t="s">
        <v>286</v>
      </c>
      <c r="B1391" s="31" t="s">
        <v>309</v>
      </c>
      <c r="C1391" s="31" t="s">
        <v>284</v>
      </c>
      <c r="D1391" s="4">
        <v>54.85</v>
      </c>
      <c r="E1391" s="31">
        <v>0.36</v>
      </c>
      <c r="F1391" s="31">
        <v>2.93</v>
      </c>
      <c r="G1391" s="31">
        <v>2.2200000000000002</v>
      </c>
      <c r="H1391" s="31">
        <v>2.36</v>
      </c>
      <c r="I1391" s="31">
        <v>0.05</v>
      </c>
      <c r="J1391" s="31">
        <v>7.0000000000000007E-2</v>
      </c>
      <c r="K1391" s="4">
        <v>15.96</v>
      </c>
      <c r="L1391" s="31">
        <v>18.940000000000001</v>
      </c>
      <c r="N1391" s="31">
        <v>2.52</v>
      </c>
    </row>
    <row r="1392" spans="1:15" x14ac:dyDescent="0.3">
      <c r="A1392" s="31" t="s">
        <v>286</v>
      </c>
      <c r="B1392" s="31" t="s">
        <v>309</v>
      </c>
      <c r="C1392" s="31" t="s">
        <v>284</v>
      </c>
      <c r="D1392" s="4">
        <v>54.94</v>
      </c>
      <c r="E1392" s="31">
        <v>0.34</v>
      </c>
      <c r="F1392" s="31">
        <v>2.93</v>
      </c>
      <c r="G1392" s="31">
        <v>2.16</v>
      </c>
      <c r="H1392" s="31">
        <v>2.33</v>
      </c>
      <c r="I1392" s="31">
        <v>0.05</v>
      </c>
      <c r="J1392" s="31">
        <v>0.06</v>
      </c>
      <c r="K1392" s="4">
        <v>15.92</v>
      </c>
      <c r="L1392" s="31">
        <v>18.989999999999998</v>
      </c>
      <c r="N1392" s="31">
        <v>2.4500000000000002</v>
      </c>
      <c r="O1392" s="31">
        <v>0.02</v>
      </c>
    </row>
    <row r="1393" spans="1:15" x14ac:dyDescent="0.3">
      <c r="A1393" s="31" t="s">
        <v>286</v>
      </c>
      <c r="B1393" s="31" t="s">
        <v>309</v>
      </c>
      <c r="C1393" s="31" t="s">
        <v>284</v>
      </c>
      <c r="D1393" s="4">
        <v>54.96</v>
      </c>
      <c r="E1393" s="31">
        <v>0.28999999999999998</v>
      </c>
      <c r="F1393" s="31">
        <v>3</v>
      </c>
      <c r="G1393" s="31">
        <v>2.25</v>
      </c>
      <c r="H1393" s="31">
        <v>2.35</v>
      </c>
      <c r="I1393" s="31">
        <v>0.06</v>
      </c>
      <c r="J1393" s="31">
        <v>7.0000000000000007E-2</v>
      </c>
      <c r="K1393" s="4">
        <v>15.64</v>
      </c>
      <c r="L1393" s="31">
        <v>18.8</v>
      </c>
      <c r="N1393" s="31">
        <v>2.4300000000000002</v>
      </c>
    </row>
    <row r="1394" spans="1:15" x14ac:dyDescent="0.3">
      <c r="A1394" s="31" t="s">
        <v>283</v>
      </c>
      <c r="B1394" s="31" t="s">
        <v>309</v>
      </c>
      <c r="C1394" s="31" t="s">
        <v>284</v>
      </c>
      <c r="D1394" s="4">
        <v>52.2</v>
      </c>
      <c r="E1394" s="31">
        <v>1.5</v>
      </c>
      <c r="F1394" s="31">
        <v>2.02</v>
      </c>
      <c r="G1394" s="31">
        <v>1.21</v>
      </c>
      <c r="H1394" s="31">
        <v>2.83</v>
      </c>
      <c r="I1394" s="31">
        <v>0.05</v>
      </c>
      <c r="J1394" s="31">
        <v>0.04</v>
      </c>
      <c r="K1394" s="4">
        <v>16.21</v>
      </c>
      <c r="L1394" s="31">
        <v>23.33</v>
      </c>
      <c r="N1394" s="31">
        <v>0.65</v>
      </c>
    </row>
    <row r="1395" spans="1:15" x14ac:dyDescent="0.3">
      <c r="A1395" s="31" t="s">
        <v>283</v>
      </c>
      <c r="B1395" s="31" t="s">
        <v>309</v>
      </c>
      <c r="C1395" s="31" t="s">
        <v>284</v>
      </c>
      <c r="D1395" s="4">
        <v>53.17</v>
      </c>
      <c r="E1395" s="31">
        <v>1.3</v>
      </c>
      <c r="F1395" s="31">
        <v>1.43</v>
      </c>
      <c r="G1395" s="31">
        <v>0.38</v>
      </c>
      <c r="H1395" s="31">
        <v>2.93</v>
      </c>
      <c r="I1395" s="31">
        <v>7.0000000000000007E-2</v>
      </c>
      <c r="J1395" s="31">
        <v>0.06</v>
      </c>
      <c r="K1395" s="4">
        <v>16.760000000000002</v>
      </c>
      <c r="L1395" s="31">
        <v>23.91</v>
      </c>
      <c r="N1395" s="31">
        <v>0.55000000000000004</v>
      </c>
    </row>
    <row r="1396" spans="1:15" x14ac:dyDescent="0.3">
      <c r="A1396" s="31" t="s">
        <v>285</v>
      </c>
      <c r="B1396" s="31" t="s">
        <v>309</v>
      </c>
      <c r="C1396" s="31" t="s">
        <v>288</v>
      </c>
      <c r="D1396" s="4">
        <v>54.21</v>
      </c>
      <c r="E1396" s="31">
        <v>0.14000000000000001</v>
      </c>
      <c r="F1396" s="31">
        <v>0.37</v>
      </c>
      <c r="G1396" s="31">
        <v>0.82</v>
      </c>
      <c r="H1396" s="31">
        <v>2.61</v>
      </c>
      <c r="I1396" s="31">
        <v>0.06</v>
      </c>
      <c r="J1396" s="31">
        <v>7.0000000000000007E-2</v>
      </c>
      <c r="K1396" s="4">
        <v>19.14</v>
      </c>
      <c r="L1396" s="31">
        <v>20.93</v>
      </c>
      <c r="N1396" s="31">
        <v>0.74</v>
      </c>
      <c r="O1396" s="31">
        <v>0.02</v>
      </c>
    </row>
    <row r="1397" spans="1:15" x14ac:dyDescent="0.3">
      <c r="A1397" s="31" t="s">
        <v>285</v>
      </c>
      <c r="B1397" s="31" t="s">
        <v>309</v>
      </c>
      <c r="C1397" s="31" t="s">
        <v>288</v>
      </c>
      <c r="D1397" s="4">
        <v>54.8</v>
      </c>
      <c r="F1397" s="31">
        <v>0.59</v>
      </c>
      <c r="G1397" s="31">
        <v>0.59</v>
      </c>
      <c r="H1397" s="31">
        <v>2.5</v>
      </c>
      <c r="I1397" s="31">
        <v>7.0000000000000007E-2</v>
      </c>
      <c r="J1397" s="31">
        <v>7.0000000000000007E-2</v>
      </c>
      <c r="K1397" s="4">
        <v>19.510000000000002</v>
      </c>
      <c r="L1397" s="31">
        <v>20.65</v>
      </c>
      <c r="N1397" s="31">
        <v>0.85</v>
      </c>
      <c r="O1397" s="31">
        <v>0.02</v>
      </c>
    </row>
    <row r="1398" spans="1:15" x14ac:dyDescent="0.3">
      <c r="A1398" s="31" t="s">
        <v>285</v>
      </c>
      <c r="B1398" s="31" t="s">
        <v>309</v>
      </c>
      <c r="C1398" s="31" t="s">
        <v>288</v>
      </c>
      <c r="D1398" s="4">
        <v>54.49</v>
      </c>
      <c r="E1398" s="31">
        <v>0.1</v>
      </c>
      <c r="F1398" s="31">
        <v>0.67</v>
      </c>
      <c r="G1398" s="31">
        <v>0.63</v>
      </c>
      <c r="H1398" s="31">
        <v>2.35</v>
      </c>
      <c r="I1398" s="31">
        <v>0.06</v>
      </c>
      <c r="J1398" s="31">
        <v>0.06</v>
      </c>
      <c r="K1398" s="4">
        <v>18.600000000000001</v>
      </c>
      <c r="L1398" s="31">
        <v>21.39</v>
      </c>
      <c r="N1398" s="31">
        <v>0.92</v>
      </c>
    </row>
    <row r="1399" spans="1:15" x14ac:dyDescent="0.3">
      <c r="A1399" s="31" t="s">
        <v>304</v>
      </c>
      <c r="B1399" s="31" t="s">
        <v>309</v>
      </c>
      <c r="C1399" s="31" t="s">
        <v>305</v>
      </c>
      <c r="D1399" s="4">
        <v>54.98</v>
      </c>
      <c r="E1399" s="31">
        <v>0.18</v>
      </c>
      <c r="F1399" s="31">
        <v>3.91</v>
      </c>
      <c r="G1399" s="31">
        <v>1.66</v>
      </c>
      <c r="H1399" s="31">
        <v>3</v>
      </c>
      <c r="I1399" s="31">
        <v>0.02</v>
      </c>
      <c r="J1399" s="31">
        <v>0.08</v>
      </c>
      <c r="K1399" s="4">
        <v>14.41</v>
      </c>
      <c r="L1399" s="31">
        <v>18.29</v>
      </c>
      <c r="N1399" s="31">
        <v>3.29</v>
      </c>
    </row>
    <row r="1400" spans="1:15" x14ac:dyDescent="0.3">
      <c r="A1400" s="31" t="s">
        <v>304</v>
      </c>
      <c r="B1400" s="31" t="s">
        <v>309</v>
      </c>
      <c r="C1400" s="31" t="s">
        <v>305</v>
      </c>
      <c r="D1400" s="4">
        <v>54</v>
      </c>
      <c r="E1400" s="31">
        <v>1.1299999999999999</v>
      </c>
      <c r="F1400" s="31">
        <v>3.87</v>
      </c>
      <c r="G1400" s="31">
        <v>1.5</v>
      </c>
      <c r="H1400" s="31">
        <v>2.91</v>
      </c>
      <c r="I1400" s="31">
        <v>0.03</v>
      </c>
      <c r="J1400" s="31">
        <v>7.0000000000000007E-2</v>
      </c>
      <c r="K1400" s="4">
        <v>14.14</v>
      </c>
      <c r="L1400" s="31">
        <v>18.14</v>
      </c>
      <c r="N1400" s="31">
        <v>3.17</v>
      </c>
    </row>
    <row r="1401" spans="1:15" x14ac:dyDescent="0.3">
      <c r="A1401" s="31" t="s">
        <v>304</v>
      </c>
      <c r="B1401" s="31" t="s">
        <v>309</v>
      </c>
      <c r="C1401" s="31" t="s">
        <v>305</v>
      </c>
      <c r="D1401" s="4">
        <v>54.86</v>
      </c>
      <c r="E1401" s="31">
        <v>0.19</v>
      </c>
      <c r="F1401" s="31">
        <v>3.82</v>
      </c>
      <c r="G1401" s="31">
        <v>1.45</v>
      </c>
      <c r="H1401" s="31">
        <v>2.95</v>
      </c>
      <c r="I1401" s="31">
        <v>0.03</v>
      </c>
      <c r="J1401" s="31">
        <v>7.0000000000000007E-2</v>
      </c>
      <c r="K1401" s="4">
        <v>14.42</v>
      </c>
      <c r="L1401" s="31">
        <v>18.47</v>
      </c>
      <c r="N1401" s="31">
        <v>3.14</v>
      </c>
    </row>
    <row r="1402" spans="1:15" x14ac:dyDescent="0.3">
      <c r="A1402" s="31" t="s">
        <v>304</v>
      </c>
      <c r="B1402" s="31" t="s">
        <v>309</v>
      </c>
      <c r="C1402" s="31" t="s">
        <v>305</v>
      </c>
      <c r="D1402" s="4">
        <v>55.29</v>
      </c>
      <c r="E1402" s="31">
        <v>0.15</v>
      </c>
      <c r="F1402" s="31">
        <v>3.79</v>
      </c>
      <c r="G1402" s="31">
        <v>1.42</v>
      </c>
      <c r="H1402" s="31">
        <v>2.99</v>
      </c>
      <c r="I1402" s="31">
        <v>0.03</v>
      </c>
      <c r="J1402" s="31">
        <v>0.09</v>
      </c>
      <c r="K1402" s="4">
        <v>14.48</v>
      </c>
      <c r="L1402" s="31">
        <v>18.55</v>
      </c>
      <c r="N1402" s="31">
        <v>3.19</v>
      </c>
    </row>
    <row r="1403" spans="1:15" x14ac:dyDescent="0.3">
      <c r="A1403" s="31" t="s">
        <v>304</v>
      </c>
      <c r="B1403" s="31" t="s">
        <v>309</v>
      </c>
      <c r="C1403" s="31" t="s">
        <v>305</v>
      </c>
      <c r="D1403" s="4">
        <v>55.04</v>
      </c>
      <c r="E1403" s="31">
        <v>0.17</v>
      </c>
      <c r="F1403" s="31">
        <v>3.85</v>
      </c>
      <c r="G1403" s="31">
        <v>1.4</v>
      </c>
      <c r="H1403" s="31">
        <v>3.01</v>
      </c>
      <c r="I1403" s="31">
        <v>0.03</v>
      </c>
      <c r="J1403" s="31">
        <v>0.09</v>
      </c>
      <c r="K1403" s="4">
        <v>14.47</v>
      </c>
      <c r="L1403" s="31">
        <v>18.47</v>
      </c>
      <c r="N1403" s="31">
        <v>3.16</v>
      </c>
    </row>
    <row r="1404" spans="1:15" x14ac:dyDescent="0.3">
      <c r="A1404" s="31" t="s">
        <v>304</v>
      </c>
      <c r="B1404" s="31" t="s">
        <v>309</v>
      </c>
      <c r="C1404" s="31" t="s">
        <v>305</v>
      </c>
      <c r="D1404" s="4">
        <v>54.73</v>
      </c>
      <c r="E1404" s="31">
        <v>0.15</v>
      </c>
      <c r="F1404" s="31">
        <v>3.92</v>
      </c>
      <c r="G1404" s="31">
        <v>1.48</v>
      </c>
      <c r="H1404" s="31">
        <v>2.99</v>
      </c>
      <c r="I1404" s="31">
        <v>0.03</v>
      </c>
      <c r="J1404" s="31">
        <v>0.08</v>
      </c>
      <c r="K1404" s="4">
        <v>14.29</v>
      </c>
      <c r="L1404" s="31">
        <v>18.38</v>
      </c>
      <c r="N1404" s="31">
        <v>3.25</v>
      </c>
    </row>
    <row r="1405" spans="1:15" x14ac:dyDescent="0.3">
      <c r="A1405" s="31" t="s">
        <v>304</v>
      </c>
      <c r="B1405" s="31" t="s">
        <v>309</v>
      </c>
      <c r="C1405" s="31" t="s">
        <v>305</v>
      </c>
      <c r="D1405" s="4">
        <v>55.08</v>
      </c>
      <c r="E1405" s="31">
        <v>0.19</v>
      </c>
      <c r="F1405" s="31">
        <v>3.88</v>
      </c>
      <c r="G1405" s="31">
        <v>1.52</v>
      </c>
      <c r="H1405" s="31">
        <v>2.97</v>
      </c>
      <c r="I1405" s="31">
        <v>0.04</v>
      </c>
      <c r="J1405" s="31">
        <v>0.06</v>
      </c>
      <c r="K1405" s="4">
        <v>14.48</v>
      </c>
      <c r="L1405" s="31">
        <v>18.420000000000002</v>
      </c>
      <c r="N1405" s="31">
        <v>3.16</v>
      </c>
    </row>
    <row r="1406" spans="1:15" x14ac:dyDescent="0.3">
      <c r="A1406" s="31" t="s">
        <v>304</v>
      </c>
      <c r="B1406" s="31" t="s">
        <v>309</v>
      </c>
      <c r="C1406" s="31" t="s">
        <v>305</v>
      </c>
      <c r="D1406" s="4">
        <v>54.88</v>
      </c>
      <c r="E1406" s="31">
        <v>0.12</v>
      </c>
      <c r="F1406" s="31">
        <v>3.96</v>
      </c>
      <c r="G1406" s="31">
        <v>1.49</v>
      </c>
      <c r="H1406" s="31">
        <v>2.97</v>
      </c>
      <c r="I1406" s="31">
        <v>0.04</v>
      </c>
      <c r="J1406" s="31">
        <v>7.0000000000000007E-2</v>
      </c>
      <c r="K1406" s="4">
        <v>14.38</v>
      </c>
      <c r="L1406" s="31">
        <v>18.46</v>
      </c>
      <c r="N1406" s="31">
        <v>3.24</v>
      </c>
    </row>
    <row r="1407" spans="1:15" x14ac:dyDescent="0.3">
      <c r="A1407" s="31" t="s">
        <v>304</v>
      </c>
      <c r="B1407" s="31" t="s">
        <v>309</v>
      </c>
      <c r="C1407" s="31" t="s">
        <v>305</v>
      </c>
      <c r="D1407" s="4">
        <v>54.96</v>
      </c>
      <c r="E1407" s="31">
        <v>0.28000000000000003</v>
      </c>
      <c r="F1407" s="31">
        <v>3.89</v>
      </c>
      <c r="G1407" s="31">
        <v>1.63</v>
      </c>
      <c r="H1407" s="31">
        <v>2.97</v>
      </c>
      <c r="I1407" s="31">
        <v>0.03</v>
      </c>
      <c r="J1407" s="31">
        <v>7.0000000000000007E-2</v>
      </c>
      <c r="K1407" s="4">
        <v>14.31</v>
      </c>
      <c r="L1407" s="31">
        <v>18.32</v>
      </c>
      <c r="N1407" s="31">
        <v>3.23</v>
      </c>
    </row>
    <row r="1408" spans="1:15" x14ac:dyDescent="0.3">
      <c r="A1408" s="31" t="s">
        <v>304</v>
      </c>
      <c r="B1408" s="31" t="s">
        <v>309</v>
      </c>
      <c r="C1408" s="31" t="s">
        <v>305</v>
      </c>
      <c r="D1408" s="4">
        <v>55.01</v>
      </c>
      <c r="E1408" s="31">
        <v>0.2</v>
      </c>
      <c r="F1408" s="31">
        <v>3.88</v>
      </c>
      <c r="G1408" s="31">
        <v>1.68</v>
      </c>
      <c r="H1408" s="31">
        <v>2.95</v>
      </c>
      <c r="I1408" s="31">
        <v>0.04</v>
      </c>
      <c r="J1408" s="31">
        <v>0.06</v>
      </c>
      <c r="K1408" s="4">
        <v>14.19</v>
      </c>
      <c r="L1408" s="31">
        <v>18.350000000000001</v>
      </c>
      <c r="N1408" s="31">
        <v>3.28</v>
      </c>
    </row>
    <row r="1409" spans="1:14" x14ac:dyDescent="0.3">
      <c r="A1409" s="31" t="s">
        <v>304</v>
      </c>
      <c r="B1409" s="31" t="s">
        <v>309</v>
      </c>
      <c r="C1409" s="31" t="s">
        <v>305</v>
      </c>
      <c r="D1409" s="4">
        <v>55.11</v>
      </c>
      <c r="E1409" s="31">
        <v>0.23</v>
      </c>
      <c r="F1409" s="31">
        <v>3.9</v>
      </c>
      <c r="G1409" s="31">
        <v>1.73</v>
      </c>
      <c r="H1409" s="31">
        <v>2.95</v>
      </c>
      <c r="I1409" s="31">
        <v>0.03</v>
      </c>
      <c r="J1409" s="31">
        <v>0.06</v>
      </c>
      <c r="K1409" s="4">
        <v>14.29</v>
      </c>
      <c r="L1409" s="31">
        <v>18.45</v>
      </c>
      <c r="N1409" s="31">
        <v>3.31</v>
      </c>
    </row>
    <row r="1410" spans="1:14" x14ac:dyDescent="0.3">
      <c r="A1410" s="31" t="s">
        <v>304</v>
      </c>
      <c r="B1410" s="31" t="s">
        <v>309</v>
      </c>
      <c r="C1410" s="31" t="s">
        <v>305</v>
      </c>
      <c r="D1410" s="4">
        <v>54.72</v>
      </c>
      <c r="E1410" s="31">
        <v>0.18</v>
      </c>
      <c r="F1410" s="31">
        <v>3.94</v>
      </c>
      <c r="G1410" s="31">
        <v>1.64</v>
      </c>
      <c r="H1410" s="31">
        <v>2.97</v>
      </c>
      <c r="I1410" s="31">
        <v>0.02</v>
      </c>
      <c r="J1410" s="31">
        <v>0.08</v>
      </c>
      <c r="K1410" s="4">
        <v>14.31</v>
      </c>
      <c r="L1410" s="31">
        <v>18.41</v>
      </c>
      <c r="N1410" s="31">
        <v>3.24</v>
      </c>
    </row>
    <row r="1411" spans="1:14" x14ac:dyDescent="0.3">
      <c r="A1411" s="31" t="s">
        <v>304</v>
      </c>
      <c r="B1411" s="31" t="s">
        <v>309</v>
      </c>
      <c r="C1411" s="31" t="s">
        <v>305</v>
      </c>
      <c r="D1411" s="4">
        <v>54.81</v>
      </c>
      <c r="E1411" s="31">
        <v>0.2</v>
      </c>
      <c r="F1411" s="31">
        <v>3.84</v>
      </c>
      <c r="G1411" s="31">
        <v>1.57</v>
      </c>
      <c r="H1411" s="31">
        <v>2.95</v>
      </c>
      <c r="J1411" s="31">
        <v>0.06</v>
      </c>
      <c r="K1411" s="4">
        <v>14.01</v>
      </c>
      <c r="L1411" s="31">
        <v>18.28</v>
      </c>
      <c r="N1411" s="31">
        <v>3.15</v>
      </c>
    </row>
    <row r="1412" spans="1:14" x14ac:dyDescent="0.3">
      <c r="A1412" s="31" t="s">
        <v>304</v>
      </c>
      <c r="B1412" s="31" t="s">
        <v>309</v>
      </c>
      <c r="C1412" s="31" t="s">
        <v>305</v>
      </c>
      <c r="D1412" s="4">
        <v>54.51</v>
      </c>
      <c r="E1412" s="31">
        <v>1.25</v>
      </c>
      <c r="F1412" s="31">
        <v>3.86</v>
      </c>
      <c r="G1412" s="31">
        <v>1.55</v>
      </c>
      <c r="H1412" s="31">
        <v>2.93</v>
      </c>
      <c r="J1412" s="31">
        <v>0.06</v>
      </c>
      <c r="K1412" s="4">
        <v>14.06</v>
      </c>
      <c r="L1412" s="31">
        <v>18.03</v>
      </c>
      <c r="N1412" s="31">
        <v>3.26</v>
      </c>
    </row>
    <row r="1413" spans="1:14" x14ac:dyDescent="0.3">
      <c r="A1413" s="31" t="s">
        <v>304</v>
      </c>
      <c r="B1413" s="31" t="s">
        <v>309</v>
      </c>
      <c r="C1413" s="31" t="s">
        <v>305</v>
      </c>
      <c r="D1413" s="4">
        <v>55.22</v>
      </c>
      <c r="E1413" s="31">
        <v>0.21</v>
      </c>
      <c r="F1413" s="31">
        <v>3.84</v>
      </c>
      <c r="G1413" s="31">
        <v>1.62</v>
      </c>
      <c r="H1413" s="31">
        <v>3.01</v>
      </c>
      <c r="I1413" s="31">
        <v>0.02</v>
      </c>
      <c r="J1413" s="31">
        <v>7.0000000000000007E-2</v>
      </c>
      <c r="K1413" s="4">
        <v>14.19</v>
      </c>
      <c r="L1413" s="31">
        <v>18.34</v>
      </c>
      <c r="N1413" s="31">
        <v>3.24</v>
      </c>
    </row>
    <row r="1414" spans="1:14" x14ac:dyDescent="0.3">
      <c r="A1414" s="31" t="s">
        <v>304</v>
      </c>
      <c r="B1414" s="31" t="s">
        <v>309</v>
      </c>
      <c r="C1414" s="31" t="s">
        <v>305</v>
      </c>
      <c r="D1414" s="4">
        <v>55.06</v>
      </c>
      <c r="E1414" s="31">
        <v>0.17</v>
      </c>
      <c r="F1414" s="31">
        <v>3.85</v>
      </c>
      <c r="G1414" s="31">
        <v>1.47</v>
      </c>
      <c r="H1414" s="31">
        <v>2.92</v>
      </c>
      <c r="I1414" s="31">
        <v>0.03</v>
      </c>
      <c r="J1414" s="31">
        <v>7.0000000000000007E-2</v>
      </c>
      <c r="K1414" s="4">
        <v>14.33</v>
      </c>
      <c r="L1414" s="31">
        <v>18.37</v>
      </c>
      <c r="N1414" s="31">
        <v>3.13</v>
      </c>
    </row>
    <row r="1415" spans="1:14" x14ac:dyDescent="0.3">
      <c r="A1415" s="31" t="s">
        <v>304</v>
      </c>
      <c r="B1415" s="31" t="s">
        <v>309</v>
      </c>
      <c r="C1415" s="31" t="s">
        <v>305</v>
      </c>
      <c r="D1415" s="4">
        <v>54.47</v>
      </c>
      <c r="E1415" s="31">
        <v>0.37</v>
      </c>
      <c r="F1415" s="31">
        <v>3.87</v>
      </c>
      <c r="G1415" s="31">
        <v>1.5</v>
      </c>
      <c r="H1415" s="31">
        <v>2.97</v>
      </c>
      <c r="I1415" s="31">
        <v>0.03</v>
      </c>
      <c r="J1415" s="31">
        <v>0.08</v>
      </c>
      <c r="K1415" s="4">
        <v>14.5</v>
      </c>
      <c r="L1415" s="31">
        <v>18.38</v>
      </c>
      <c r="N1415" s="31">
        <v>3.19</v>
      </c>
    </row>
    <row r="1416" spans="1:14" x14ac:dyDescent="0.3">
      <c r="A1416" s="31" t="s">
        <v>304</v>
      </c>
      <c r="B1416" s="31" t="s">
        <v>309</v>
      </c>
      <c r="C1416" s="31" t="s">
        <v>305</v>
      </c>
      <c r="D1416" s="4">
        <v>54.22</v>
      </c>
      <c r="E1416" s="31">
        <v>0.19</v>
      </c>
      <c r="F1416" s="31">
        <v>3.89</v>
      </c>
      <c r="G1416" s="31">
        <v>1.5</v>
      </c>
      <c r="H1416" s="31">
        <v>2.98</v>
      </c>
      <c r="I1416" s="31">
        <v>0.03</v>
      </c>
      <c r="J1416" s="31">
        <v>7.0000000000000007E-2</v>
      </c>
      <c r="K1416" s="4">
        <v>14.17</v>
      </c>
      <c r="L1416" s="31">
        <v>18.37</v>
      </c>
      <c r="N1416" s="31">
        <v>3.21</v>
      </c>
    </row>
    <row r="1417" spans="1:14" x14ac:dyDescent="0.3">
      <c r="A1417" s="31" t="s">
        <v>304</v>
      </c>
      <c r="B1417" s="31" t="s">
        <v>309</v>
      </c>
      <c r="C1417" s="31" t="s">
        <v>305</v>
      </c>
      <c r="D1417" s="4">
        <v>54.67</v>
      </c>
      <c r="E1417" s="31">
        <v>0.2</v>
      </c>
      <c r="F1417" s="31">
        <v>3.83</v>
      </c>
      <c r="G1417" s="31">
        <v>1.58</v>
      </c>
      <c r="H1417" s="31">
        <v>2.96</v>
      </c>
      <c r="I1417" s="31">
        <v>0.03</v>
      </c>
      <c r="J1417" s="31">
        <v>0.06</v>
      </c>
      <c r="K1417" s="4">
        <v>14.12</v>
      </c>
      <c r="L1417" s="31">
        <v>18.37</v>
      </c>
      <c r="N1417" s="31">
        <v>3.28</v>
      </c>
    </row>
    <row r="1418" spans="1:14" x14ac:dyDescent="0.3">
      <c r="A1418" s="31" t="s">
        <v>304</v>
      </c>
      <c r="B1418" s="31" t="s">
        <v>309</v>
      </c>
      <c r="C1418" s="31" t="s">
        <v>305</v>
      </c>
      <c r="D1418" s="4">
        <v>55.2</v>
      </c>
      <c r="E1418" s="31">
        <v>0.24</v>
      </c>
      <c r="F1418" s="31">
        <v>3.9</v>
      </c>
      <c r="G1418" s="31">
        <v>1.68</v>
      </c>
      <c r="H1418" s="31">
        <v>2.95</v>
      </c>
      <c r="I1418" s="31">
        <v>0.04</v>
      </c>
      <c r="J1418" s="31">
        <v>0.09</v>
      </c>
      <c r="K1418" s="4">
        <v>14.18</v>
      </c>
      <c r="L1418" s="31">
        <v>18.309999999999999</v>
      </c>
      <c r="N1418" s="31">
        <v>3.28</v>
      </c>
    </row>
    <row r="1419" spans="1:14" x14ac:dyDescent="0.3">
      <c r="A1419" s="31" t="s">
        <v>304</v>
      </c>
      <c r="B1419" s="31" t="s">
        <v>309</v>
      </c>
      <c r="C1419" s="31" t="s">
        <v>305</v>
      </c>
      <c r="D1419" s="4">
        <v>55.48</v>
      </c>
      <c r="E1419" s="31">
        <v>0.17</v>
      </c>
      <c r="F1419" s="31">
        <v>3.93</v>
      </c>
      <c r="G1419" s="31">
        <v>1.68</v>
      </c>
      <c r="H1419" s="31">
        <v>2.94</v>
      </c>
      <c r="I1419" s="31">
        <v>0.03</v>
      </c>
      <c r="J1419" s="31">
        <v>7.0000000000000007E-2</v>
      </c>
      <c r="K1419" s="4">
        <v>14.19</v>
      </c>
      <c r="L1419" s="31">
        <v>18.29</v>
      </c>
      <c r="N1419" s="31">
        <v>3.33</v>
      </c>
    </row>
    <row r="1420" spans="1:14" x14ac:dyDescent="0.3">
      <c r="A1420" s="31" t="s">
        <v>304</v>
      </c>
      <c r="B1420" s="31" t="s">
        <v>309</v>
      </c>
      <c r="C1420" s="31" t="s">
        <v>305</v>
      </c>
      <c r="D1420" s="4">
        <v>54.75</v>
      </c>
      <c r="E1420" s="31">
        <v>0.2</v>
      </c>
      <c r="F1420" s="31">
        <v>3.78</v>
      </c>
      <c r="G1420" s="31">
        <v>1.62</v>
      </c>
      <c r="H1420" s="31">
        <v>2.97</v>
      </c>
      <c r="I1420" s="31">
        <v>0.03</v>
      </c>
      <c r="J1420" s="31">
        <v>7.0000000000000007E-2</v>
      </c>
      <c r="K1420" s="4">
        <v>14.35</v>
      </c>
      <c r="L1420" s="31">
        <v>18.440000000000001</v>
      </c>
      <c r="N1420" s="31">
        <v>3.2</v>
      </c>
    </row>
    <row r="1421" spans="1:14" x14ac:dyDescent="0.3">
      <c r="A1421" s="31" t="s">
        <v>304</v>
      </c>
      <c r="B1421" s="31" t="s">
        <v>309</v>
      </c>
      <c r="C1421" s="31" t="s">
        <v>305</v>
      </c>
      <c r="D1421" s="4">
        <v>55.39</v>
      </c>
      <c r="E1421" s="31">
        <v>0.18</v>
      </c>
      <c r="F1421" s="31">
        <v>3.88</v>
      </c>
      <c r="G1421" s="31">
        <v>1.63</v>
      </c>
      <c r="H1421" s="31">
        <v>2.97</v>
      </c>
      <c r="I1421" s="31">
        <v>0.02</v>
      </c>
      <c r="J1421" s="31">
        <v>7.0000000000000007E-2</v>
      </c>
      <c r="K1421" s="4">
        <v>14.28</v>
      </c>
      <c r="L1421" s="31">
        <v>18.34</v>
      </c>
      <c r="N1421" s="31">
        <v>3.24</v>
      </c>
    </row>
    <row r="1422" spans="1:14" x14ac:dyDescent="0.3">
      <c r="A1422" s="31" t="s">
        <v>304</v>
      </c>
      <c r="B1422" s="31" t="s">
        <v>309</v>
      </c>
      <c r="C1422" s="31" t="s">
        <v>305</v>
      </c>
      <c r="D1422" s="4">
        <v>55.13</v>
      </c>
      <c r="E1422" s="31">
        <v>0.15</v>
      </c>
      <c r="F1422" s="31">
        <v>3.88</v>
      </c>
      <c r="G1422" s="31">
        <v>1.82</v>
      </c>
      <c r="H1422" s="31">
        <v>2.92</v>
      </c>
      <c r="I1422" s="31">
        <v>0.04</v>
      </c>
      <c r="J1422" s="31">
        <v>0.09</v>
      </c>
      <c r="K1422" s="4">
        <v>14.18</v>
      </c>
      <c r="L1422" s="31">
        <v>18.25</v>
      </c>
      <c r="N1422" s="31">
        <v>3.19</v>
      </c>
    </row>
    <row r="1423" spans="1:14" x14ac:dyDescent="0.3">
      <c r="A1423" s="31" t="s">
        <v>304</v>
      </c>
      <c r="B1423" s="31" t="s">
        <v>309</v>
      </c>
      <c r="C1423" s="31" t="s">
        <v>305</v>
      </c>
      <c r="D1423" s="4">
        <v>54.73</v>
      </c>
      <c r="E1423" s="31">
        <v>0.18</v>
      </c>
      <c r="F1423" s="31">
        <v>3.84</v>
      </c>
      <c r="G1423" s="31">
        <v>1.61</v>
      </c>
      <c r="H1423" s="31">
        <v>2.92</v>
      </c>
      <c r="I1423" s="31">
        <v>0.03</v>
      </c>
      <c r="J1423" s="31">
        <v>0.08</v>
      </c>
      <c r="K1423" s="4">
        <v>14.2</v>
      </c>
      <c r="L1423" s="31">
        <v>18.3</v>
      </c>
      <c r="N1423" s="31">
        <v>3.17</v>
      </c>
    </row>
    <row r="1424" spans="1:14" x14ac:dyDescent="0.3">
      <c r="A1424" s="31" t="s">
        <v>304</v>
      </c>
      <c r="B1424" s="31" t="s">
        <v>309</v>
      </c>
      <c r="C1424" s="31" t="s">
        <v>305</v>
      </c>
      <c r="D1424" s="4">
        <v>54.33</v>
      </c>
      <c r="E1424" s="31">
        <v>0.28999999999999998</v>
      </c>
      <c r="F1424" s="31">
        <v>3.83</v>
      </c>
      <c r="G1424" s="31">
        <v>1.69</v>
      </c>
      <c r="H1424" s="31">
        <v>2.92</v>
      </c>
      <c r="I1424" s="31">
        <v>0.02</v>
      </c>
      <c r="J1424" s="31">
        <v>7.0000000000000007E-2</v>
      </c>
      <c r="K1424" s="4">
        <v>14.17</v>
      </c>
      <c r="L1424" s="31">
        <v>18.239999999999998</v>
      </c>
      <c r="N1424" s="31">
        <v>3.19</v>
      </c>
    </row>
    <row r="1425" spans="1:14" x14ac:dyDescent="0.3">
      <c r="A1425" s="31" t="s">
        <v>304</v>
      </c>
      <c r="B1425" s="31" t="s">
        <v>309</v>
      </c>
      <c r="C1425" s="31" t="s">
        <v>305</v>
      </c>
      <c r="D1425" s="4">
        <v>54.71</v>
      </c>
      <c r="E1425" s="31">
        <v>0.21</v>
      </c>
      <c r="F1425" s="31">
        <v>3.78</v>
      </c>
      <c r="G1425" s="31">
        <v>1.43</v>
      </c>
      <c r="H1425" s="31">
        <v>2.95</v>
      </c>
      <c r="I1425" s="31">
        <v>0.02</v>
      </c>
      <c r="J1425" s="31">
        <v>0.08</v>
      </c>
      <c r="K1425" s="4">
        <v>14.41</v>
      </c>
      <c r="L1425" s="31">
        <v>18.510000000000002</v>
      </c>
      <c r="N1425" s="31">
        <v>3.16</v>
      </c>
    </row>
    <row r="1426" spans="1:14" x14ac:dyDescent="0.3">
      <c r="A1426" s="31" t="s">
        <v>304</v>
      </c>
      <c r="B1426" s="31" t="s">
        <v>309</v>
      </c>
      <c r="C1426" s="31" t="s">
        <v>305</v>
      </c>
      <c r="D1426" s="4">
        <v>54.75</v>
      </c>
      <c r="E1426" s="31">
        <v>0.2</v>
      </c>
      <c r="F1426" s="31">
        <v>3.84</v>
      </c>
      <c r="G1426" s="31">
        <v>1.62</v>
      </c>
      <c r="H1426" s="31">
        <v>2.97</v>
      </c>
      <c r="I1426" s="31">
        <v>0.03</v>
      </c>
      <c r="J1426" s="31">
        <v>7.0000000000000007E-2</v>
      </c>
      <c r="K1426" s="4">
        <v>14.14</v>
      </c>
      <c r="L1426" s="31">
        <v>18.38</v>
      </c>
      <c r="N1426" s="31">
        <v>3.27</v>
      </c>
    </row>
    <row r="1427" spans="1:14" x14ac:dyDescent="0.3">
      <c r="A1427" s="31" t="s">
        <v>304</v>
      </c>
      <c r="B1427" s="31" t="s">
        <v>309</v>
      </c>
      <c r="C1427" s="31" t="s">
        <v>305</v>
      </c>
      <c r="D1427" s="4">
        <v>55.14</v>
      </c>
      <c r="E1427" s="31">
        <v>0.24</v>
      </c>
      <c r="F1427" s="31">
        <v>3.75</v>
      </c>
      <c r="G1427" s="31">
        <v>1.57</v>
      </c>
      <c r="H1427" s="31">
        <v>2.96</v>
      </c>
      <c r="I1427" s="31">
        <v>0.04</v>
      </c>
      <c r="J1427" s="31">
        <v>0.09</v>
      </c>
      <c r="K1427" s="4">
        <v>14.26</v>
      </c>
      <c r="L1427" s="31">
        <v>18.43</v>
      </c>
      <c r="N1427" s="31">
        <v>3.15</v>
      </c>
    </row>
    <row r="1428" spans="1:14" x14ac:dyDescent="0.3">
      <c r="A1428" s="31" t="s">
        <v>304</v>
      </c>
      <c r="B1428" s="31" t="s">
        <v>309</v>
      </c>
      <c r="C1428" s="31" t="s">
        <v>305</v>
      </c>
      <c r="D1428" s="4">
        <v>55.57</v>
      </c>
      <c r="E1428" s="31">
        <v>0.18</v>
      </c>
      <c r="F1428" s="31">
        <v>3.84</v>
      </c>
      <c r="G1428" s="31">
        <v>1.45</v>
      </c>
      <c r="H1428" s="31">
        <v>2.95</v>
      </c>
      <c r="I1428" s="31">
        <v>0.03</v>
      </c>
      <c r="J1428" s="31">
        <v>7.0000000000000007E-2</v>
      </c>
      <c r="K1428" s="4">
        <v>14.39</v>
      </c>
      <c r="L1428" s="31">
        <v>18.440000000000001</v>
      </c>
      <c r="N1428" s="31">
        <v>3.15</v>
      </c>
    </row>
    <row r="1429" spans="1:14" x14ac:dyDescent="0.3">
      <c r="A1429" s="31" t="s">
        <v>304</v>
      </c>
      <c r="B1429" s="31" t="s">
        <v>309</v>
      </c>
      <c r="C1429" s="31" t="s">
        <v>305</v>
      </c>
      <c r="D1429" s="4">
        <v>55.27</v>
      </c>
      <c r="E1429" s="31">
        <v>0.19</v>
      </c>
      <c r="F1429" s="31">
        <v>3.9</v>
      </c>
      <c r="G1429" s="31">
        <v>1.47</v>
      </c>
      <c r="H1429" s="31">
        <v>3.01</v>
      </c>
      <c r="I1429" s="31">
        <v>0.03</v>
      </c>
      <c r="J1429" s="31">
        <v>7.0000000000000007E-2</v>
      </c>
      <c r="K1429" s="4">
        <v>14.3</v>
      </c>
      <c r="L1429" s="31">
        <v>18.440000000000001</v>
      </c>
      <c r="N1429" s="31">
        <v>3.18</v>
      </c>
    </row>
    <row r="1430" spans="1:14" x14ac:dyDescent="0.3">
      <c r="A1430" s="31" t="s">
        <v>304</v>
      </c>
      <c r="B1430" s="31" t="s">
        <v>309</v>
      </c>
      <c r="C1430" s="31" t="s">
        <v>305</v>
      </c>
      <c r="D1430" s="4">
        <v>55.48</v>
      </c>
      <c r="E1430" s="31">
        <v>0.17</v>
      </c>
      <c r="F1430" s="31">
        <v>3.85</v>
      </c>
      <c r="G1430" s="31">
        <v>1.52</v>
      </c>
      <c r="H1430" s="31">
        <v>2.98</v>
      </c>
      <c r="I1430" s="31">
        <v>0.02</v>
      </c>
      <c r="J1430" s="31">
        <v>7.0000000000000007E-2</v>
      </c>
      <c r="K1430" s="4">
        <v>14.27</v>
      </c>
      <c r="L1430" s="31">
        <v>18.420000000000002</v>
      </c>
      <c r="N1430" s="31">
        <v>3.15</v>
      </c>
    </row>
    <row r="1431" spans="1:14" x14ac:dyDescent="0.3">
      <c r="A1431" s="31" t="s">
        <v>304</v>
      </c>
      <c r="B1431" s="31" t="s">
        <v>309</v>
      </c>
      <c r="C1431" s="31" t="s">
        <v>305</v>
      </c>
      <c r="D1431" s="4">
        <v>54.62</v>
      </c>
      <c r="E1431" s="31">
        <v>0.41</v>
      </c>
      <c r="F1431" s="31">
        <v>3.79</v>
      </c>
      <c r="G1431" s="31">
        <v>1.66</v>
      </c>
      <c r="H1431" s="31">
        <v>2.91</v>
      </c>
      <c r="I1431" s="31">
        <v>0.03</v>
      </c>
      <c r="J1431" s="31">
        <v>7.0000000000000007E-2</v>
      </c>
      <c r="K1431" s="4">
        <v>14.11</v>
      </c>
      <c r="L1431" s="31">
        <v>18.260000000000002</v>
      </c>
      <c r="N1431" s="31">
        <v>3.11</v>
      </c>
    </row>
    <row r="1432" spans="1:14" x14ac:dyDescent="0.3">
      <c r="A1432" s="31" t="s">
        <v>304</v>
      </c>
      <c r="B1432" s="31" t="s">
        <v>309</v>
      </c>
      <c r="C1432" s="31" t="s">
        <v>305</v>
      </c>
      <c r="D1432" s="4">
        <v>55.26</v>
      </c>
      <c r="E1432" s="31">
        <v>0.24</v>
      </c>
      <c r="F1432" s="31">
        <v>3.84</v>
      </c>
      <c r="G1432" s="31">
        <v>1.64</v>
      </c>
      <c r="H1432" s="31">
        <v>2.92</v>
      </c>
      <c r="I1432" s="31">
        <v>0.03</v>
      </c>
      <c r="J1432" s="31">
        <v>7.0000000000000007E-2</v>
      </c>
      <c r="K1432" s="4">
        <v>14.19</v>
      </c>
      <c r="L1432" s="31">
        <v>18.36</v>
      </c>
      <c r="N1432" s="31">
        <v>3.24</v>
      </c>
    </row>
    <row r="1433" spans="1:14" x14ac:dyDescent="0.3">
      <c r="A1433" s="31" t="s">
        <v>304</v>
      </c>
      <c r="B1433" s="31" t="s">
        <v>309</v>
      </c>
      <c r="C1433" s="31" t="s">
        <v>305</v>
      </c>
      <c r="D1433" s="4">
        <v>55.21</v>
      </c>
      <c r="E1433" s="31">
        <v>0.24</v>
      </c>
      <c r="F1433" s="31">
        <v>3.74</v>
      </c>
      <c r="G1433" s="31">
        <v>1.5</v>
      </c>
      <c r="H1433" s="31">
        <v>2.97</v>
      </c>
      <c r="I1433" s="31">
        <v>0.05</v>
      </c>
      <c r="J1433" s="31">
        <v>0.05</v>
      </c>
      <c r="K1433" s="4">
        <v>14.28</v>
      </c>
      <c r="L1433" s="31">
        <v>18.48</v>
      </c>
      <c r="N1433" s="31">
        <v>3.04</v>
      </c>
    </row>
    <row r="1434" spans="1:14" x14ac:dyDescent="0.3">
      <c r="A1434" s="31" t="s">
        <v>304</v>
      </c>
      <c r="B1434" s="31" t="s">
        <v>309</v>
      </c>
      <c r="C1434" s="31" t="s">
        <v>305</v>
      </c>
      <c r="D1434" s="4">
        <v>54.78</v>
      </c>
      <c r="E1434" s="31">
        <v>0.15</v>
      </c>
      <c r="F1434" s="31">
        <v>3.85</v>
      </c>
      <c r="G1434" s="31">
        <v>1.54</v>
      </c>
      <c r="H1434" s="31">
        <v>2.96</v>
      </c>
      <c r="I1434" s="31">
        <v>0.04</v>
      </c>
      <c r="J1434" s="31">
        <v>0.08</v>
      </c>
      <c r="K1434" s="4">
        <v>14.35</v>
      </c>
      <c r="L1434" s="31">
        <v>18.37</v>
      </c>
      <c r="N1434" s="31">
        <v>3.18</v>
      </c>
    </row>
    <row r="1435" spans="1:14" x14ac:dyDescent="0.3">
      <c r="A1435" s="31" t="s">
        <v>304</v>
      </c>
      <c r="B1435" s="31" t="s">
        <v>309</v>
      </c>
      <c r="C1435" s="31" t="s">
        <v>305</v>
      </c>
      <c r="D1435" s="4">
        <v>54.98</v>
      </c>
      <c r="E1435" s="31">
        <v>0.59</v>
      </c>
      <c r="F1435" s="31">
        <v>3.91</v>
      </c>
      <c r="G1435" s="31">
        <v>1.58</v>
      </c>
      <c r="H1435" s="31">
        <v>2.96</v>
      </c>
      <c r="I1435" s="31">
        <v>0.04</v>
      </c>
      <c r="J1435" s="31">
        <v>0.05</v>
      </c>
      <c r="K1435" s="4">
        <v>14.33</v>
      </c>
      <c r="L1435" s="31">
        <v>18.3</v>
      </c>
      <c r="N1435" s="31">
        <v>3.28</v>
      </c>
    </row>
    <row r="1436" spans="1:14" x14ac:dyDescent="0.3">
      <c r="A1436" s="31" t="s">
        <v>304</v>
      </c>
      <c r="B1436" s="31" t="s">
        <v>309</v>
      </c>
      <c r="C1436" s="31" t="s">
        <v>305</v>
      </c>
      <c r="D1436" s="4">
        <v>55.03</v>
      </c>
      <c r="E1436" s="31">
        <v>0.18</v>
      </c>
      <c r="F1436" s="31">
        <v>3.9</v>
      </c>
      <c r="G1436" s="31">
        <v>1.48</v>
      </c>
      <c r="H1436" s="31">
        <v>2.98</v>
      </c>
      <c r="I1436" s="31">
        <v>0.03</v>
      </c>
      <c r="J1436" s="31">
        <v>0.09</v>
      </c>
      <c r="K1436" s="4">
        <v>14.38</v>
      </c>
      <c r="L1436" s="31">
        <v>18.46</v>
      </c>
      <c r="N1436" s="31">
        <v>3.22</v>
      </c>
    </row>
    <row r="1437" spans="1:14" x14ac:dyDescent="0.3">
      <c r="A1437" s="31" t="s">
        <v>304</v>
      </c>
      <c r="B1437" s="31" t="s">
        <v>309</v>
      </c>
      <c r="C1437" s="31" t="s">
        <v>305</v>
      </c>
      <c r="D1437" s="4">
        <v>54.86</v>
      </c>
      <c r="E1437" s="31">
        <v>0.37</v>
      </c>
      <c r="F1437" s="31">
        <v>3.85</v>
      </c>
      <c r="G1437" s="31">
        <v>1.53</v>
      </c>
      <c r="H1437" s="31">
        <v>2.95</v>
      </c>
      <c r="I1437" s="31">
        <v>0.03</v>
      </c>
      <c r="J1437" s="31">
        <v>0.06</v>
      </c>
      <c r="K1437" s="4">
        <v>14.31</v>
      </c>
      <c r="L1437" s="31">
        <v>18.43</v>
      </c>
      <c r="N1437" s="31">
        <v>3.22</v>
      </c>
    </row>
    <row r="1438" spans="1:14" x14ac:dyDescent="0.3">
      <c r="A1438" s="31" t="s">
        <v>304</v>
      </c>
      <c r="B1438" s="31" t="s">
        <v>309</v>
      </c>
      <c r="C1438" s="31" t="s">
        <v>305</v>
      </c>
      <c r="D1438" s="4">
        <v>54.5</v>
      </c>
      <c r="E1438" s="31">
        <v>0.91</v>
      </c>
      <c r="F1438" s="31">
        <v>3.84</v>
      </c>
      <c r="G1438" s="31">
        <v>1.43</v>
      </c>
      <c r="H1438" s="31">
        <v>2.92</v>
      </c>
      <c r="I1438" s="31">
        <v>0.04</v>
      </c>
      <c r="J1438" s="31">
        <v>7.0000000000000007E-2</v>
      </c>
      <c r="K1438" s="4">
        <v>14.44</v>
      </c>
      <c r="L1438" s="31">
        <v>18.25</v>
      </c>
      <c r="N1438" s="31">
        <v>3.2</v>
      </c>
    </row>
    <row r="1439" spans="1:14" x14ac:dyDescent="0.3">
      <c r="A1439" s="31" t="s">
        <v>304</v>
      </c>
      <c r="B1439" s="31" t="s">
        <v>309</v>
      </c>
      <c r="C1439" s="31" t="s">
        <v>305</v>
      </c>
      <c r="D1439" s="4">
        <v>54.92</v>
      </c>
      <c r="E1439" s="31">
        <v>0.21</v>
      </c>
      <c r="F1439" s="31">
        <v>3.76</v>
      </c>
      <c r="G1439" s="31">
        <v>1.35</v>
      </c>
      <c r="H1439" s="31">
        <v>2.98</v>
      </c>
      <c r="I1439" s="31">
        <v>0.03</v>
      </c>
      <c r="J1439" s="31">
        <v>0.08</v>
      </c>
      <c r="K1439" s="4">
        <v>14.51</v>
      </c>
      <c r="L1439" s="31">
        <v>18.57</v>
      </c>
      <c r="N1439" s="31">
        <v>3.07</v>
      </c>
    </row>
    <row r="1440" spans="1:14" x14ac:dyDescent="0.3">
      <c r="A1440" s="31" t="s">
        <v>304</v>
      </c>
      <c r="B1440" s="31" t="s">
        <v>309</v>
      </c>
      <c r="C1440" s="31" t="s">
        <v>305</v>
      </c>
      <c r="D1440" s="4">
        <v>54.77</v>
      </c>
      <c r="E1440" s="31">
        <v>0.16</v>
      </c>
      <c r="F1440" s="31">
        <v>3.89</v>
      </c>
      <c r="G1440" s="31">
        <v>1.57</v>
      </c>
      <c r="H1440" s="31">
        <v>2.98</v>
      </c>
      <c r="I1440" s="31">
        <v>0.03</v>
      </c>
      <c r="J1440" s="31">
        <v>7.0000000000000007E-2</v>
      </c>
      <c r="K1440" s="4">
        <v>14.47</v>
      </c>
      <c r="L1440" s="31">
        <v>18.45</v>
      </c>
      <c r="N1440" s="31">
        <v>3.27</v>
      </c>
    </row>
    <row r="1441" spans="1:15" x14ac:dyDescent="0.3">
      <c r="A1441" s="31" t="s">
        <v>304</v>
      </c>
      <c r="B1441" s="31" t="s">
        <v>309</v>
      </c>
      <c r="C1441" s="31" t="s">
        <v>305</v>
      </c>
      <c r="D1441" s="4">
        <v>54.6</v>
      </c>
      <c r="E1441" s="31">
        <v>0.18</v>
      </c>
      <c r="F1441" s="31">
        <v>3.89</v>
      </c>
      <c r="G1441" s="31">
        <v>1.57</v>
      </c>
      <c r="H1441" s="31">
        <v>3</v>
      </c>
      <c r="I1441" s="31">
        <v>0.02</v>
      </c>
      <c r="J1441" s="31">
        <v>0.09</v>
      </c>
      <c r="K1441" s="4">
        <v>14.27</v>
      </c>
      <c r="L1441" s="31">
        <v>18.3</v>
      </c>
      <c r="N1441" s="31">
        <v>3.25</v>
      </c>
    </row>
    <row r="1442" spans="1:15" x14ac:dyDescent="0.3">
      <c r="A1442" s="31" t="s">
        <v>304</v>
      </c>
      <c r="B1442" s="31" t="s">
        <v>309</v>
      </c>
      <c r="C1442" s="31" t="s">
        <v>305</v>
      </c>
      <c r="D1442" s="4">
        <v>54.91</v>
      </c>
      <c r="E1442" s="31">
        <v>0.15</v>
      </c>
      <c r="F1442" s="31">
        <v>3.87</v>
      </c>
      <c r="G1442" s="31">
        <v>1.7</v>
      </c>
      <c r="H1442" s="31">
        <v>2.95</v>
      </c>
      <c r="I1442" s="31">
        <v>0.03</v>
      </c>
      <c r="J1442" s="31">
        <v>7.0000000000000007E-2</v>
      </c>
      <c r="K1442" s="4">
        <v>14.42</v>
      </c>
      <c r="L1442" s="31">
        <v>18.329999999999998</v>
      </c>
      <c r="N1442" s="31">
        <v>3.26</v>
      </c>
    </row>
    <row r="1443" spans="1:15" x14ac:dyDescent="0.3">
      <c r="A1443" s="31" t="s">
        <v>304</v>
      </c>
      <c r="B1443" s="31" t="s">
        <v>309</v>
      </c>
      <c r="C1443" s="31" t="s">
        <v>305</v>
      </c>
      <c r="D1443" s="4">
        <v>54.81</v>
      </c>
      <c r="E1443" s="31">
        <v>0.19</v>
      </c>
      <c r="F1443" s="31">
        <v>3.83</v>
      </c>
      <c r="G1443" s="31">
        <v>1.31</v>
      </c>
      <c r="H1443" s="31">
        <v>2.96</v>
      </c>
      <c r="I1443" s="31">
        <v>0.04</v>
      </c>
      <c r="J1443" s="31">
        <v>7.0000000000000007E-2</v>
      </c>
      <c r="K1443" s="4">
        <v>14.35</v>
      </c>
      <c r="L1443" s="31">
        <v>18.489999999999998</v>
      </c>
      <c r="N1443" s="31">
        <v>3.12</v>
      </c>
    </row>
    <row r="1444" spans="1:15" x14ac:dyDescent="0.3">
      <c r="A1444" s="31" t="s">
        <v>304</v>
      </c>
      <c r="B1444" s="31" t="s">
        <v>309</v>
      </c>
      <c r="C1444" s="31" t="s">
        <v>305</v>
      </c>
      <c r="D1444" s="4">
        <v>54.62</v>
      </c>
      <c r="E1444" s="31">
        <v>0.34</v>
      </c>
      <c r="F1444" s="31">
        <v>3.87</v>
      </c>
      <c r="G1444" s="31">
        <v>1.43</v>
      </c>
      <c r="H1444" s="31">
        <v>2.97</v>
      </c>
      <c r="I1444" s="31">
        <v>0.03</v>
      </c>
      <c r="J1444" s="31">
        <v>0.09</v>
      </c>
      <c r="K1444" s="4">
        <v>14.37</v>
      </c>
      <c r="L1444" s="31">
        <v>18.37</v>
      </c>
      <c r="N1444" s="31">
        <v>3.13</v>
      </c>
    </row>
    <row r="1445" spans="1:15" x14ac:dyDescent="0.3">
      <c r="A1445" s="31" t="s">
        <v>290</v>
      </c>
      <c r="B1445" s="31" t="s">
        <v>309</v>
      </c>
      <c r="C1445" s="31" t="s">
        <v>291</v>
      </c>
      <c r="D1445" s="4">
        <v>53.154499999999999</v>
      </c>
      <c r="E1445" s="2">
        <v>0.18177099999999999</v>
      </c>
      <c r="F1445" s="2">
        <v>4.0893800000000002</v>
      </c>
      <c r="G1445" s="2">
        <v>1.37036</v>
      </c>
      <c r="H1445" s="2">
        <v>1.79705</v>
      </c>
      <c r="I1445" s="2">
        <v>2.6615E-2</v>
      </c>
      <c r="J1445" s="2">
        <v>5.0428000000000001E-2</v>
      </c>
      <c r="K1445" s="4">
        <v>15.376099999999999</v>
      </c>
      <c r="L1445" s="2">
        <v>21.587299999999999</v>
      </c>
      <c r="M1445" s="2" t="s">
        <v>124</v>
      </c>
      <c r="N1445" s="2">
        <v>1.8105500000000001</v>
      </c>
      <c r="O1445" s="2" t="s">
        <v>124</v>
      </c>
    </row>
    <row r="1446" spans="1:15" x14ac:dyDescent="0.3">
      <c r="A1446" s="31" t="s">
        <v>290</v>
      </c>
      <c r="B1446" s="31" t="s">
        <v>309</v>
      </c>
      <c r="C1446" s="31" t="s">
        <v>291</v>
      </c>
      <c r="D1446" s="4">
        <v>53.256100000000004</v>
      </c>
      <c r="E1446" s="2">
        <v>0.17636199999999999</v>
      </c>
      <c r="F1446" s="2">
        <v>4.0338200000000004</v>
      </c>
      <c r="G1446" s="2">
        <v>1.1283700000000001</v>
      </c>
      <c r="H1446" s="2">
        <v>1.81951</v>
      </c>
      <c r="I1446" s="2">
        <v>2.8035000000000001E-2</v>
      </c>
      <c r="J1446" s="2">
        <v>5.7765999999999998E-2</v>
      </c>
      <c r="K1446" s="4">
        <v>15.519299999999999</v>
      </c>
      <c r="L1446" s="2">
        <v>21.6784</v>
      </c>
      <c r="M1446" s="2" t="s">
        <v>124</v>
      </c>
      <c r="N1446" s="2">
        <v>1.71567</v>
      </c>
      <c r="O1446" s="2" t="s">
        <v>124</v>
      </c>
    </row>
    <row r="1447" spans="1:15" x14ac:dyDescent="0.3">
      <c r="A1447" s="31" t="s">
        <v>290</v>
      </c>
      <c r="B1447" s="31" t="s">
        <v>309</v>
      </c>
      <c r="C1447" s="31" t="s">
        <v>291</v>
      </c>
      <c r="D1447" s="4">
        <v>53.360700000000001</v>
      </c>
      <c r="E1447" s="2">
        <v>0.18654499999999999</v>
      </c>
      <c r="F1447" s="2">
        <v>3.8607</v>
      </c>
      <c r="G1447" s="2">
        <v>0.97480599999999995</v>
      </c>
      <c r="H1447" s="2">
        <v>1.8276399999999999</v>
      </c>
      <c r="I1447" s="2">
        <v>3.2643999999999999E-2</v>
      </c>
      <c r="J1447" s="2">
        <v>5.0913E-2</v>
      </c>
      <c r="K1447" s="4">
        <v>15.557</v>
      </c>
      <c r="L1447" s="2">
        <v>21.897400000000001</v>
      </c>
      <c r="M1447" s="2" t="s">
        <v>124</v>
      </c>
      <c r="N1447" s="2">
        <v>1.6683699999999999</v>
      </c>
      <c r="O1447" s="2" t="s">
        <v>124</v>
      </c>
    </row>
    <row r="1448" spans="1:15" x14ac:dyDescent="0.3">
      <c r="A1448" s="31" t="s">
        <v>290</v>
      </c>
      <c r="B1448" s="31" t="s">
        <v>309</v>
      </c>
      <c r="C1448" s="31" t="s">
        <v>291</v>
      </c>
      <c r="D1448" s="4">
        <v>53.168500000000002</v>
      </c>
      <c r="E1448" s="2">
        <v>0.154275</v>
      </c>
      <c r="F1448" s="2">
        <v>4.1959600000000004</v>
      </c>
      <c r="G1448" s="2">
        <v>1.4728399999999999</v>
      </c>
      <c r="H1448" s="2">
        <v>1.8156300000000001</v>
      </c>
      <c r="I1448" s="2">
        <v>4.1103000000000001E-2</v>
      </c>
      <c r="J1448" s="2">
        <v>5.8153999999999997E-2</v>
      </c>
      <c r="K1448" s="4">
        <v>15.148099999999999</v>
      </c>
      <c r="L1448" s="2">
        <v>21.613</v>
      </c>
      <c r="M1448" s="2" t="s">
        <v>124</v>
      </c>
      <c r="N1448" s="2">
        <v>1.89466</v>
      </c>
      <c r="O1448" s="2" t="s">
        <v>124</v>
      </c>
    </row>
    <row r="1449" spans="1:15" x14ac:dyDescent="0.3">
      <c r="A1449" s="31" t="s">
        <v>290</v>
      </c>
      <c r="B1449" s="31" t="s">
        <v>309</v>
      </c>
      <c r="C1449" s="31" t="s">
        <v>291</v>
      </c>
      <c r="D1449" s="4">
        <v>52.880899999999997</v>
      </c>
      <c r="E1449" s="2">
        <v>0.146203</v>
      </c>
      <c r="F1449" s="2">
        <v>4.3684599999999998</v>
      </c>
      <c r="G1449" s="2">
        <v>1.4712799999999999</v>
      </c>
      <c r="H1449" s="2">
        <v>1.81918</v>
      </c>
      <c r="I1449" s="2">
        <v>4.0784000000000001E-2</v>
      </c>
      <c r="J1449" s="2">
        <v>6.0643000000000002E-2</v>
      </c>
      <c r="K1449" s="4">
        <v>15.180300000000001</v>
      </c>
      <c r="L1449" s="2">
        <v>21.729700000000001</v>
      </c>
      <c r="M1449" s="2" t="s">
        <v>124</v>
      </c>
      <c r="N1449" s="2">
        <v>1.8393999999999999</v>
      </c>
      <c r="O1449" s="2">
        <v>7.7910000000000002E-3</v>
      </c>
    </row>
    <row r="1450" spans="1:15" x14ac:dyDescent="0.3">
      <c r="A1450" s="31" t="s">
        <v>290</v>
      </c>
      <c r="B1450" s="31" t="s">
        <v>309</v>
      </c>
      <c r="C1450" s="31" t="s">
        <v>291</v>
      </c>
      <c r="D1450" s="4">
        <v>53.1629</v>
      </c>
      <c r="E1450" s="2">
        <v>0.14360800000000001</v>
      </c>
      <c r="F1450" s="2">
        <v>4.2587099999999998</v>
      </c>
      <c r="G1450" s="2">
        <v>1.4472400000000001</v>
      </c>
      <c r="H1450" s="2">
        <v>1.8417699999999999</v>
      </c>
      <c r="I1450" s="2">
        <v>3.4370999999999999E-2</v>
      </c>
      <c r="J1450" s="2">
        <v>6.8751999999999994E-2</v>
      </c>
      <c r="K1450" s="4">
        <v>15.378</v>
      </c>
      <c r="L1450" s="2">
        <v>21.614799999999999</v>
      </c>
      <c r="M1450" s="2" t="s">
        <v>124</v>
      </c>
      <c r="N1450" s="2">
        <v>1.8361499999999999</v>
      </c>
      <c r="O1450" s="2" t="s">
        <v>124</v>
      </c>
    </row>
    <row r="1451" spans="1:15" x14ac:dyDescent="0.3">
      <c r="A1451" s="31" t="s">
        <v>290</v>
      </c>
      <c r="B1451" s="31" t="s">
        <v>309</v>
      </c>
      <c r="C1451" s="31" t="s">
        <v>291</v>
      </c>
      <c r="D1451" s="4">
        <v>53.201700000000002</v>
      </c>
      <c r="E1451" s="2">
        <v>0.154366</v>
      </c>
      <c r="F1451" s="2">
        <v>4.1441299999999996</v>
      </c>
      <c r="G1451" s="2">
        <v>1.26014</v>
      </c>
      <c r="H1451" s="2">
        <v>1.8835599999999999</v>
      </c>
      <c r="I1451" s="2">
        <v>3.3112000000000003E-2</v>
      </c>
      <c r="J1451" s="2">
        <v>6.6215999999999997E-2</v>
      </c>
      <c r="K1451" s="4">
        <v>15.5512</v>
      </c>
      <c r="L1451" s="2">
        <v>21.74</v>
      </c>
      <c r="M1451" s="2" t="s">
        <v>124</v>
      </c>
      <c r="N1451" s="2">
        <v>1.76519</v>
      </c>
      <c r="O1451" s="2" t="s">
        <v>124</v>
      </c>
    </row>
    <row r="1452" spans="1:15" x14ac:dyDescent="0.3">
      <c r="A1452" s="31" t="s">
        <v>290</v>
      </c>
      <c r="B1452" s="31" t="s">
        <v>309</v>
      </c>
      <c r="C1452" s="31" t="s">
        <v>291</v>
      </c>
      <c r="D1452" s="4">
        <v>53.125</v>
      </c>
      <c r="E1452" s="2">
        <v>0.13675499999999999</v>
      </c>
      <c r="F1452" s="2">
        <v>4.1896500000000003</v>
      </c>
      <c r="G1452" s="2">
        <v>1.3429800000000001</v>
      </c>
      <c r="H1452" s="2">
        <v>1.8459000000000001</v>
      </c>
      <c r="I1452" s="2">
        <v>3.9265000000000001E-2</v>
      </c>
      <c r="J1452" s="2">
        <v>6.7867999999999998E-2</v>
      </c>
      <c r="K1452" s="4">
        <v>15.2561</v>
      </c>
      <c r="L1452" s="2">
        <v>21.8066</v>
      </c>
      <c r="M1452" s="2" t="s">
        <v>124</v>
      </c>
      <c r="N1452" s="2">
        <v>1.8016700000000001</v>
      </c>
      <c r="O1452" s="2" t="s">
        <v>124</v>
      </c>
    </row>
    <row r="1453" spans="1:15" x14ac:dyDescent="0.3">
      <c r="A1453" s="31" t="s">
        <v>290</v>
      </c>
      <c r="B1453" s="31" t="s">
        <v>309</v>
      </c>
      <c r="C1453" s="31" t="s">
        <v>291</v>
      </c>
      <c r="D1453" s="4">
        <v>53.234200000000001</v>
      </c>
      <c r="E1453" s="2">
        <v>0.129965</v>
      </c>
      <c r="F1453" s="2">
        <v>4.0789999999999997</v>
      </c>
      <c r="G1453" s="2">
        <v>1.4311700000000001</v>
      </c>
      <c r="H1453" s="2">
        <v>2.0365700000000002</v>
      </c>
      <c r="I1453" s="2">
        <v>3.6692000000000002E-2</v>
      </c>
      <c r="J1453" s="2">
        <v>5.9532000000000002E-2</v>
      </c>
      <c r="K1453" s="4">
        <v>16.539400000000001</v>
      </c>
      <c r="L1453" s="2">
        <v>20.578800000000001</v>
      </c>
      <c r="M1453" s="2" t="s">
        <v>124</v>
      </c>
      <c r="N1453" s="2">
        <v>1.6300300000000001</v>
      </c>
      <c r="O1453" s="2" t="s">
        <v>124</v>
      </c>
    </row>
    <row r="1454" spans="1:15" x14ac:dyDescent="0.3">
      <c r="A1454" s="31" t="s">
        <v>290</v>
      </c>
      <c r="B1454" s="31" t="s">
        <v>309</v>
      </c>
      <c r="C1454" s="31" t="s">
        <v>291</v>
      </c>
      <c r="D1454" s="4">
        <v>53.087800000000001</v>
      </c>
      <c r="E1454" s="2">
        <v>0.15228700000000001</v>
      </c>
      <c r="F1454" s="2">
        <v>4.0521700000000003</v>
      </c>
      <c r="G1454" s="2">
        <v>1.3078000000000001</v>
      </c>
      <c r="H1454" s="2">
        <v>1.8310999999999999</v>
      </c>
      <c r="I1454" s="2">
        <v>2.6256000000000002E-2</v>
      </c>
      <c r="J1454" s="2">
        <v>5.5192999999999999E-2</v>
      </c>
      <c r="K1454" s="4">
        <v>15.360200000000001</v>
      </c>
      <c r="L1454" s="2">
        <v>21.6755</v>
      </c>
      <c r="M1454" s="2" t="s">
        <v>124</v>
      </c>
      <c r="N1454" s="2">
        <v>1.7638400000000001</v>
      </c>
      <c r="O1454" s="2" t="s">
        <v>124</v>
      </c>
    </row>
    <row r="1455" spans="1:15" x14ac:dyDescent="0.3">
      <c r="A1455" s="31" t="s">
        <v>290</v>
      </c>
      <c r="B1455" s="31" t="s">
        <v>309</v>
      </c>
      <c r="C1455" s="31" t="s">
        <v>291</v>
      </c>
      <c r="D1455" s="4">
        <v>53.173999999999999</v>
      </c>
      <c r="E1455" s="2">
        <v>0.16523299999999999</v>
      </c>
      <c r="F1455" s="2">
        <v>3.9782600000000001</v>
      </c>
      <c r="G1455" s="2">
        <v>1.11721</v>
      </c>
      <c r="H1455" s="2">
        <v>1.8640000000000001</v>
      </c>
      <c r="I1455" s="2">
        <v>4.1473000000000003E-2</v>
      </c>
      <c r="J1455" s="2">
        <v>6.1156000000000002E-2</v>
      </c>
      <c r="K1455" s="4">
        <v>15.6309</v>
      </c>
      <c r="L1455" s="2">
        <v>21.862200000000001</v>
      </c>
      <c r="M1455" s="2" t="s">
        <v>124</v>
      </c>
      <c r="N1455" s="2">
        <v>1.6784399999999999</v>
      </c>
      <c r="O1455" s="2" t="s">
        <v>124</v>
      </c>
    </row>
    <row r="1456" spans="1:15" x14ac:dyDescent="0.3">
      <c r="A1456" s="31" t="s">
        <v>290</v>
      </c>
      <c r="B1456" s="31" t="s">
        <v>309</v>
      </c>
      <c r="C1456" s="31" t="s">
        <v>291</v>
      </c>
      <c r="D1456" s="4">
        <v>53.023299999999999</v>
      </c>
      <c r="E1456" s="2">
        <v>0.13279199999999999</v>
      </c>
      <c r="F1456" s="2">
        <v>4.2264299999999997</v>
      </c>
      <c r="G1456" s="2">
        <v>1.4345600000000001</v>
      </c>
      <c r="H1456" s="2">
        <v>1.8512200000000001</v>
      </c>
      <c r="I1456" s="2">
        <v>4.6026999999999998E-2</v>
      </c>
      <c r="J1456" s="2">
        <v>5.7106999999999998E-2</v>
      </c>
      <c r="K1456" s="4">
        <v>15.553599999999999</v>
      </c>
      <c r="L1456" s="2">
        <v>21.339600000000001</v>
      </c>
      <c r="M1456" s="2" t="s">
        <v>124</v>
      </c>
      <c r="N1456" s="2">
        <v>1.6967000000000001</v>
      </c>
      <c r="O1456" s="2" t="s">
        <v>124</v>
      </c>
    </row>
    <row r="1457" spans="1:15" x14ac:dyDescent="0.3">
      <c r="A1457" s="31" t="s">
        <v>290</v>
      </c>
      <c r="B1457" s="31" t="s">
        <v>309</v>
      </c>
      <c r="C1457" s="31" t="s">
        <v>291</v>
      </c>
      <c r="D1457" s="4">
        <v>52.978400000000001</v>
      </c>
      <c r="E1457" s="2">
        <v>0.13787199999999999</v>
      </c>
      <c r="F1457" s="2">
        <v>4.10466</v>
      </c>
      <c r="G1457" s="2">
        <v>1.43344</v>
      </c>
      <c r="H1457" s="2">
        <v>1.87754</v>
      </c>
      <c r="I1457" s="2">
        <v>2.3959000000000001E-2</v>
      </c>
      <c r="J1457" s="2">
        <v>6.4836000000000005E-2</v>
      </c>
      <c r="K1457" s="4">
        <v>15.6258</v>
      </c>
      <c r="L1457" s="2">
        <v>21.384899999999998</v>
      </c>
      <c r="M1457" s="2" t="s">
        <v>124</v>
      </c>
      <c r="N1457" s="2">
        <v>1.7556099999999999</v>
      </c>
      <c r="O1457" s="2" t="s">
        <v>124</v>
      </c>
    </row>
    <row r="1458" spans="1:15" x14ac:dyDescent="0.3">
      <c r="A1458" s="31" t="s">
        <v>290</v>
      </c>
      <c r="B1458" s="31" t="s">
        <v>309</v>
      </c>
      <c r="C1458" s="31" t="s">
        <v>291</v>
      </c>
      <c r="D1458" s="4">
        <v>52.997199999999999</v>
      </c>
      <c r="E1458" s="2">
        <v>0.165682</v>
      </c>
      <c r="F1458" s="2">
        <v>4.2896999999999998</v>
      </c>
      <c r="G1458" s="2">
        <v>1.3927400000000001</v>
      </c>
      <c r="H1458" s="2">
        <v>1.8443400000000001</v>
      </c>
      <c r="I1458" s="2">
        <v>3.058E-2</v>
      </c>
      <c r="J1458" s="2">
        <v>6.9434999999999997E-2</v>
      </c>
      <c r="K1458" s="4">
        <v>15.2578</v>
      </c>
      <c r="L1458" s="2">
        <v>21.634899999999998</v>
      </c>
      <c r="M1458" s="2" t="s">
        <v>124</v>
      </c>
      <c r="N1458" s="2">
        <v>1.76511</v>
      </c>
      <c r="O1458" s="2" t="s">
        <v>124</v>
      </c>
    </row>
    <row r="1459" spans="1:15" x14ac:dyDescent="0.3">
      <c r="A1459" s="31" t="s">
        <v>290</v>
      </c>
      <c r="B1459" s="31" t="s">
        <v>309</v>
      </c>
      <c r="C1459" s="31" t="s">
        <v>291</v>
      </c>
      <c r="D1459" s="4">
        <v>52.934800000000003</v>
      </c>
      <c r="E1459" s="2">
        <v>0.171237</v>
      </c>
      <c r="F1459" s="2">
        <v>4.1741000000000001</v>
      </c>
      <c r="G1459" s="2">
        <v>1.3875999999999999</v>
      </c>
      <c r="H1459" s="2">
        <v>1.82518</v>
      </c>
      <c r="I1459" s="2">
        <v>2.8412E-2</v>
      </c>
      <c r="J1459" s="2">
        <v>6.1466E-2</v>
      </c>
      <c r="K1459" s="4">
        <v>15.332800000000001</v>
      </c>
      <c r="L1459" s="2">
        <v>21.562899999999999</v>
      </c>
      <c r="M1459" s="2" t="s">
        <v>124</v>
      </c>
      <c r="N1459" s="2">
        <v>1.77519</v>
      </c>
      <c r="O1459" s="2" t="s">
        <v>124</v>
      </c>
    </row>
    <row r="1460" spans="1:15" x14ac:dyDescent="0.3">
      <c r="A1460" s="31" t="s">
        <v>292</v>
      </c>
      <c r="B1460" s="31" t="s">
        <v>309</v>
      </c>
      <c r="C1460" s="31" t="s">
        <v>293</v>
      </c>
      <c r="D1460" s="4">
        <v>54.371899999999997</v>
      </c>
      <c r="E1460" s="2" t="s">
        <v>124</v>
      </c>
      <c r="F1460" s="2">
        <v>2.7411500000000002</v>
      </c>
      <c r="G1460" s="2">
        <v>1.10629</v>
      </c>
      <c r="H1460" s="2">
        <v>2.1274199999999999</v>
      </c>
      <c r="I1460" s="2">
        <v>3.4825000000000002E-2</v>
      </c>
      <c r="J1460" s="2">
        <v>7.1396000000000001E-2</v>
      </c>
      <c r="K1460" s="4">
        <v>16.396599999999999</v>
      </c>
      <c r="L1460" s="2">
        <v>20.412600000000001</v>
      </c>
      <c r="M1460" s="2" t="s">
        <v>124</v>
      </c>
      <c r="N1460" s="2">
        <v>1.9630099999999999</v>
      </c>
      <c r="O1460" s="2" t="s">
        <v>124</v>
      </c>
    </row>
    <row r="1461" spans="1:15" x14ac:dyDescent="0.3">
      <c r="A1461" s="31" t="s">
        <v>292</v>
      </c>
      <c r="B1461" s="31" t="s">
        <v>309</v>
      </c>
      <c r="C1461" s="31" t="s">
        <v>293</v>
      </c>
      <c r="D1461" s="4">
        <v>53.370100000000001</v>
      </c>
      <c r="E1461" s="2">
        <v>7.5475E-2</v>
      </c>
      <c r="F1461" s="2">
        <v>2.5566300000000002</v>
      </c>
      <c r="G1461" s="2">
        <v>2.61145</v>
      </c>
      <c r="H1461" s="2">
        <v>2.3200599999999998</v>
      </c>
      <c r="I1461" s="2">
        <v>5.6523999999999998E-2</v>
      </c>
      <c r="J1461" s="2">
        <v>7.8576999999999994E-2</v>
      </c>
      <c r="K1461" s="4">
        <v>16.3644</v>
      </c>
      <c r="L1461" s="2">
        <v>20.511800000000001</v>
      </c>
      <c r="M1461" s="2" t="s">
        <v>124</v>
      </c>
      <c r="N1461" s="2">
        <v>1.61666</v>
      </c>
      <c r="O1461" s="2" t="s">
        <v>124</v>
      </c>
    </row>
    <row r="1462" spans="1:15" x14ac:dyDescent="0.3">
      <c r="A1462" s="31" t="s">
        <v>292</v>
      </c>
      <c r="B1462" s="31" t="s">
        <v>309</v>
      </c>
      <c r="C1462" s="31" t="s">
        <v>293</v>
      </c>
      <c r="D1462" s="4">
        <v>54.3155</v>
      </c>
      <c r="E1462" s="2" t="s">
        <v>124</v>
      </c>
      <c r="F1462" s="2">
        <v>3.0856699999999999</v>
      </c>
      <c r="G1462" s="2">
        <v>1.26098</v>
      </c>
      <c r="H1462" s="2">
        <v>2.0895299999999999</v>
      </c>
      <c r="I1462" s="2">
        <v>3.5706000000000002E-2</v>
      </c>
      <c r="J1462" s="2">
        <v>7.2202000000000002E-2</v>
      </c>
      <c r="K1462" s="4">
        <v>16.0473</v>
      </c>
      <c r="L1462" s="2">
        <v>20.0929</v>
      </c>
      <c r="M1462" s="2" t="s">
        <v>124</v>
      </c>
      <c r="N1462" s="2">
        <v>2.2393999999999998</v>
      </c>
      <c r="O1462" s="2" t="s">
        <v>124</v>
      </c>
    </row>
    <row r="1463" spans="1:15" x14ac:dyDescent="0.3">
      <c r="A1463" s="31" t="s">
        <v>292</v>
      </c>
      <c r="B1463" s="31" t="s">
        <v>309</v>
      </c>
      <c r="C1463" s="31" t="s">
        <v>293</v>
      </c>
      <c r="D1463" s="4">
        <v>54.1678</v>
      </c>
      <c r="E1463" s="2">
        <v>2.0806000000000002E-2</v>
      </c>
      <c r="F1463" s="2">
        <v>3.2151399999999999</v>
      </c>
      <c r="G1463" s="2">
        <v>1.4704200000000001</v>
      </c>
      <c r="H1463" s="2">
        <v>2.1249600000000002</v>
      </c>
      <c r="I1463" s="2">
        <v>4.4760000000000001E-2</v>
      </c>
      <c r="J1463" s="2">
        <v>5.8140999999999998E-2</v>
      </c>
      <c r="K1463" s="4">
        <v>15.940799999999999</v>
      </c>
      <c r="L1463" s="2">
        <v>19.908200000000001</v>
      </c>
      <c r="M1463" s="2" t="s">
        <v>124</v>
      </c>
      <c r="N1463" s="2">
        <v>2.31013</v>
      </c>
      <c r="O1463" s="2" t="s">
        <v>124</v>
      </c>
    </row>
    <row r="1464" spans="1:15" x14ac:dyDescent="0.3">
      <c r="A1464" s="31" t="s">
        <v>292</v>
      </c>
      <c r="B1464" s="31" t="s">
        <v>309</v>
      </c>
      <c r="C1464" s="31" t="s">
        <v>293</v>
      </c>
      <c r="D1464" s="4">
        <v>54.101199999999999</v>
      </c>
      <c r="E1464" s="2" t="s">
        <v>124</v>
      </c>
      <c r="F1464" s="2">
        <v>2.9692599999999998</v>
      </c>
      <c r="G1464" s="2">
        <v>2.3184</v>
      </c>
      <c r="H1464" s="2">
        <v>1.9560200000000001</v>
      </c>
      <c r="I1464" s="2">
        <v>4.3866000000000002E-2</v>
      </c>
      <c r="J1464" s="2">
        <v>6.2657000000000004E-2</v>
      </c>
      <c r="K1464" s="4">
        <v>15.607799999999999</v>
      </c>
      <c r="L1464" s="2">
        <v>19.965199999999999</v>
      </c>
      <c r="M1464" s="2" t="s">
        <v>124</v>
      </c>
      <c r="N1464" s="2">
        <v>2.3632200000000001</v>
      </c>
      <c r="O1464" s="2" t="s">
        <v>124</v>
      </c>
    </row>
    <row r="1465" spans="1:15" x14ac:dyDescent="0.3">
      <c r="A1465" s="31" t="s">
        <v>292</v>
      </c>
      <c r="B1465" s="31" t="s">
        <v>309</v>
      </c>
      <c r="C1465" s="31" t="s">
        <v>293</v>
      </c>
      <c r="D1465" s="4">
        <v>54.295200000000001</v>
      </c>
      <c r="E1465" s="2" t="s">
        <v>124</v>
      </c>
      <c r="F1465" s="2">
        <v>3.3543799999999999</v>
      </c>
      <c r="G1465" s="2">
        <v>2.28701</v>
      </c>
      <c r="H1465" s="2">
        <v>2.0038900000000002</v>
      </c>
      <c r="I1465" s="2">
        <v>5.1647999999999999E-2</v>
      </c>
      <c r="J1465" s="2">
        <v>5.3122000000000003E-2</v>
      </c>
      <c r="K1465" s="4">
        <v>15.435600000000001</v>
      </c>
      <c r="L1465" s="2">
        <v>19.583100000000002</v>
      </c>
      <c r="M1465" s="2" t="s">
        <v>124</v>
      </c>
      <c r="N1465" s="2">
        <v>2.5598100000000001</v>
      </c>
      <c r="O1465" s="2" t="s">
        <v>124</v>
      </c>
    </row>
    <row r="1466" spans="1:15" x14ac:dyDescent="0.3">
      <c r="A1466" s="31" t="s">
        <v>292</v>
      </c>
      <c r="B1466" s="31" t="s">
        <v>309</v>
      </c>
      <c r="C1466" s="31" t="s">
        <v>293</v>
      </c>
      <c r="D1466" s="4">
        <v>53.982100000000003</v>
      </c>
      <c r="E1466" s="2" t="s">
        <v>124</v>
      </c>
      <c r="F1466" s="2">
        <v>3.5607099999999998</v>
      </c>
      <c r="G1466" s="2">
        <v>2.7153499999999999</v>
      </c>
      <c r="H1466" s="2">
        <v>2.1008599999999999</v>
      </c>
      <c r="I1466" s="2">
        <v>4.342E-2</v>
      </c>
      <c r="J1466" s="2">
        <v>6.4699999999999994E-2</v>
      </c>
      <c r="K1466" s="4">
        <v>15.0997</v>
      </c>
      <c r="L1466" s="2">
        <v>19.036899999999999</v>
      </c>
      <c r="M1466" s="2" t="s">
        <v>124</v>
      </c>
      <c r="N1466" s="2">
        <v>2.8393700000000002</v>
      </c>
      <c r="O1466" s="2" t="s">
        <v>124</v>
      </c>
    </row>
    <row r="1467" spans="1:15" x14ac:dyDescent="0.3">
      <c r="A1467" s="31" t="s">
        <v>292</v>
      </c>
      <c r="B1467" s="31" t="s">
        <v>309</v>
      </c>
      <c r="C1467" s="31" t="s">
        <v>293</v>
      </c>
      <c r="D1467" s="4">
        <v>53.700899999999997</v>
      </c>
      <c r="E1467" s="2" t="s">
        <v>124</v>
      </c>
      <c r="F1467" s="2">
        <v>3.2516799999999999</v>
      </c>
      <c r="G1467" s="2">
        <v>2.3869899999999999</v>
      </c>
      <c r="H1467" s="2">
        <v>2.1081799999999999</v>
      </c>
      <c r="I1467" s="2">
        <v>4.5147E-2</v>
      </c>
      <c r="J1467" s="2">
        <v>6.3538999999999998E-2</v>
      </c>
      <c r="K1467" s="4">
        <v>15.7529</v>
      </c>
      <c r="L1467" s="2">
        <v>19.411100000000001</v>
      </c>
      <c r="M1467" s="2" t="s">
        <v>124</v>
      </c>
      <c r="N1467" s="2">
        <v>2.4075099999999998</v>
      </c>
      <c r="O1467" s="2" t="s">
        <v>124</v>
      </c>
    </row>
    <row r="1468" spans="1:15" x14ac:dyDescent="0.3">
      <c r="A1468" s="31" t="s">
        <v>294</v>
      </c>
      <c r="B1468" s="31" t="s">
        <v>309</v>
      </c>
      <c r="C1468" s="31" t="s">
        <v>293</v>
      </c>
      <c r="D1468" s="4">
        <v>54.590699999999998</v>
      </c>
      <c r="E1468" s="2" t="s">
        <v>124</v>
      </c>
      <c r="F1468" s="2">
        <v>2.1646000000000001</v>
      </c>
      <c r="G1468" s="2">
        <v>1.5124899999999999</v>
      </c>
      <c r="H1468" s="2">
        <v>1.9873700000000001</v>
      </c>
      <c r="I1468" s="2">
        <v>5.9435000000000002E-2</v>
      </c>
      <c r="J1468" s="2">
        <v>7.0663000000000004E-2</v>
      </c>
      <c r="K1468" s="4">
        <v>17.3477</v>
      </c>
      <c r="L1468" s="2">
        <v>20.136700000000001</v>
      </c>
      <c r="M1468" s="2" t="s">
        <v>124</v>
      </c>
      <c r="N1468" s="2">
        <v>1.71699</v>
      </c>
      <c r="O1468" s="2">
        <v>1.3703E-2</v>
      </c>
    </row>
    <row r="1469" spans="1:15" x14ac:dyDescent="0.3">
      <c r="A1469" s="31" t="s">
        <v>294</v>
      </c>
      <c r="B1469" s="31" t="s">
        <v>309</v>
      </c>
      <c r="C1469" s="31" t="s">
        <v>293</v>
      </c>
      <c r="D1469" s="4">
        <v>54.542400000000001</v>
      </c>
      <c r="E1469" s="2">
        <v>3.3526E-2</v>
      </c>
      <c r="F1469" s="2">
        <v>2.1215199999999999</v>
      </c>
      <c r="G1469" s="2">
        <v>1.44255</v>
      </c>
      <c r="H1469" s="2">
        <v>1.9489700000000001</v>
      </c>
      <c r="I1469" s="2">
        <v>5.4115000000000003E-2</v>
      </c>
      <c r="J1469" s="2">
        <v>5.3338999999999998E-2</v>
      </c>
      <c r="K1469" s="4">
        <v>17.204499999999999</v>
      </c>
      <c r="L1469" s="2">
        <v>20.116499999999998</v>
      </c>
      <c r="M1469" s="2" t="s">
        <v>124</v>
      </c>
      <c r="N1469" s="2">
        <v>1.70923</v>
      </c>
      <c r="O1469" s="2">
        <v>1.1573E-2</v>
      </c>
    </row>
    <row r="1470" spans="1:15" x14ac:dyDescent="0.3">
      <c r="A1470" s="31" t="s">
        <v>294</v>
      </c>
      <c r="B1470" s="31" t="s">
        <v>309</v>
      </c>
      <c r="C1470" s="31" t="s">
        <v>293</v>
      </c>
      <c r="D1470" s="4">
        <v>54.503100000000003</v>
      </c>
      <c r="E1470" s="2">
        <v>3.1074000000000001E-2</v>
      </c>
      <c r="F1470" s="2">
        <v>2.1209500000000001</v>
      </c>
      <c r="G1470" s="2">
        <v>1.41076</v>
      </c>
      <c r="H1470" s="2">
        <v>1.96662</v>
      </c>
      <c r="I1470" s="2">
        <v>4.9098000000000003E-2</v>
      </c>
      <c r="J1470" s="2">
        <v>7.0777000000000007E-2</v>
      </c>
      <c r="K1470" s="4">
        <v>17.283300000000001</v>
      </c>
      <c r="L1470" s="2">
        <v>20.243600000000001</v>
      </c>
      <c r="M1470" s="2" t="s">
        <v>124</v>
      </c>
      <c r="N1470" s="2">
        <v>1.64741</v>
      </c>
      <c r="O1470" s="2">
        <v>1.1950000000000001E-2</v>
      </c>
    </row>
    <row r="1471" spans="1:15" x14ac:dyDescent="0.3">
      <c r="A1471" s="31" t="s">
        <v>294</v>
      </c>
      <c r="B1471" s="31" t="s">
        <v>309</v>
      </c>
      <c r="C1471" s="31" t="s">
        <v>293</v>
      </c>
      <c r="D1471" s="4">
        <v>54.352499999999999</v>
      </c>
      <c r="E1471" s="2" t="s">
        <v>124</v>
      </c>
      <c r="F1471" s="2">
        <v>2.2084999999999999</v>
      </c>
      <c r="G1471" s="2">
        <v>1.6332899999999999</v>
      </c>
      <c r="H1471" s="2">
        <v>2.0001099999999998</v>
      </c>
      <c r="I1471" s="2">
        <v>5.3684999999999997E-2</v>
      </c>
      <c r="J1471" s="2">
        <v>7.1924000000000002E-2</v>
      </c>
      <c r="K1471" s="4">
        <v>17.111799999999999</v>
      </c>
      <c r="L1471" s="2">
        <v>20.077500000000001</v>
      </c>
      <c r="M1471" s="2" t="s">
        <v>124</v>
      </c>
      <c r="N1471" s="2">
        <v>1.76179</v>
      </c>
      <c r="O1471" s="2">
        <v>8.5079999999999999E-3</v>
      </c>
    </row>
    <row r="1472" spans="1:15" x14ac:dyDescent="0.3">
      <c r="A1472" s="31" t="s">
        <v>294</v>
      </c>
      <c r="B1472" s="31" t="s">
        <v>309</v>
      </c>
      <c r="C1472" s="31" t="s">
        <v>293</v>
      </c>
      <c r="D1472" s="4">
        <v>54.435899999999997</v>
      </c>
      <c r="E1472" s="2">
        <v>4.0182000000000002E-2</v>
      </c>
      <c r="F1472" s="2">
        <v>2.2328999999999999</v>
      </c>
      <c r="G1472" s="2">
        <v>1.7209000000000001</v>
      </c>
      <c r="H1472" s="2">
        <v>1.9793799999999999</v>
      </c>
      <c r="I1472" s="2">
        <v>5.6828999999999998E-2</v>
      </c>
      <c r="J1472" s="2">
        <v>6.9500000000000006E-2</v>
      </c>
      <c r="K1472" s="4">
        <v>17.2302</v>
      </c>
      <c r="L1472" s="2">
        <v>20.127099999999999</v>
      </c>
      <c r="M1472" s="2" t="s">
        <v>124</v>
      </c>
      <c r="N1472" s="2">
        <v>1.7480599999999999</v>
      </c>
      <c r="O1472" s="2">
        <v>1.7957999999999998E-2</v>
      </c>
    </row>
    <row r="1473" spans="1:15" x14ac:dyDescent="0.3">
      <c r="A1473" s="31" t="s">
        <v>294</v>
      </c>
      <c r="B1473" s="31" t="s">
        <v>309</v>
      </c>
      <c r="C1473" s="31" t="s">
        <v>293</v>
      </c>
      <c r="D1473" s="4">
        <v>54.5914</v>
      </c>
      <c r="E1473" s="2">
        <v>2.58E-2</v>
      </c>
      <c r="F1473" s="2">
        <v>2.1320800000000002</v>
      </c>
      <c r="G1473" s="2">
        <v>1.3972199999999999</v>
      </c>
      <c r="H1473" s="2">
        <v>1.9408399999999999</v>
      </c>
      <c r="I1473" s="2">
        <v>4.5759000000000001E-2</v>
      </c>
      <c r="J1473" s="2">
        <v>7.8454999999999997E-2</v>
      </c>
      <c r="K1473" s="4">
        <v>17.215299999999999</v>
      </c>
      <c r="L1473" s="2">
        <v>20.1541</v>
      </c>
      <c r="M1473" s="2" t="s">
        <v>124</v>
      </c>
      <c r="N1473" s="2">
        <v>1.7115100000000001</v>
      </c>
      <c r="O1473" s="2">
        <v>1.9231999999999999E-2</v>
      </c>
    </row>
    <row r="1474" spans="1:15" x14ac:dyDescent="0.3">
      <c r="A1474" s="31" t="s">
        <v>294</v>
      </c>
      <c r="B1474" s="31" t="s">
        <v>309</v>
      </c>
      <c r="C1474" s="31" t="s">
        <v>293</v>
      </c>
      <c r="D1474" s="4">
        <v>54.375300000000003</v>
      </c>
      <c r="E1474" s="2">
        <v>3.1440000000000003E-2</v>
      </c>
      <c r="F1474" s="2">
        <v>2.19794</v>
      </c>
      <c r="G1474" s="2">
        <v>1.53851</v>
      </c>
      <c r="H1474" s="2">
        <v>1.9532400000000001</v>
      </c>
      <c r="I1474" s="2">
        <v>6.1788000000000003E-2</v>
      </c>
      <c r="J1474" s="2">
        <v>7.1167999999999995E-2</v>
      </c>
      <c r="K1474" s="4">
        <v>17.195399999999999</v>
      </c>
      <c r="L1474" s="2">
        <v>20.141100000000002</v>
      </c>
      <c r="M1474" s="2" t="s">
        <v>124</v>
      </c>
      <c r="N1474" s="2">
        <v>1.8040099999999999</v>
      </c>
      <c r="O1474" s="2">
        <v>9.6179999999999998E-3</v>
      </c>
    </row>
    <row r="1475" spans="1:15" x14ac:dyDescent="0.3">
      <c r="A1475" s="31" t="s">
        <v>294</v>
      </c>
      <c r="B1475" s="31" t="s">
        <v>309</v>
      </c>
      <c r="C1475" s="31" t="s">
        <v>293</v>
      </c>
      <c r="D1475" s="4">
        <v>54.604300000000002</v>
      </c>
      <c r="E1475" s="2">
        <v>2.3050000000000001E-2</v>
      </c>
      <c r="F1475" s="2">
        <v>1.9961500000000001</v>
      </c>
      <c r="G1475" s="2">
        <v>1.28437</v>
      </c>
      <c r="H1475" s="2">
        <v>1.98315</v>
      </c>
      <c r="I1475" s="2">
        <v>6.4841999999999997E-2</v>
      </c>
      <c r="J1475" s="2">
        <v>6.1837999999999997E-2</v>
      </c>
      <c r="K1475" s="4">
        <v>17.492699999999999</v>
      </c>
      <c r="L1475" s="2">
        <v>20.469799999999999</v>
      </c>
      <c r="M1475" s="2" t="s">
        <v>124</v>
      </c>
      <c r="N1475" s="2">
        <v>1.57857</v>
      </c>
      <c r="O1475" s="2">
        <v>7.757E-3</v>
      </c>
    </row>
    <row r="1476" spans="1:15" x14ac:dyDescent="0.3">
      <c r="A1476" s="31" t="s">
        <v>294</v>
      </c>
      <c r="B1476" s="31" t="s">
        <v>309</v>
      </c>
      <c r="C1476" s="31" t="s">
        <v>293</v>
      </c>
      <c r="D1476" s="4">
        <v>54.532499999999999</v>
      </c>
      <c r="E1476" s="2" t="s">
        <v>124</v>
      </c>
      <c r="F1476" s="2">
        <v>2.1713100000000001</v>
      </c>
      <c r="G1476" s="2">
        <v>1.4056200000000001</v>
      </c>
      <c r="H1476" s="2">
        <v>1.98969</v>
      </c>
      <c r="I1476" s="2">
        <v>5.0625999999999997E-2</v>
      </c>
      <c r="J1476" s="2">
        <v>7.0355000000000001E-2</v>
      </c>
      <c r="K1476" s="4">
        <v>17.291799999999999</v>
      </c>
      <c r="L1476" s="2">
        <v>20.280200000000001</v>
      </c>
      <c r="M1476" s="2" t="s">
        <v>124</v>
      </c>
      <c r="N1476" s="2">
        <v>1.68614</v>
      </c>
      <c r="O1476" s="2">
        <v>1.196E-2</v>
      </c>
    </row>
    <row r="1477" spans="1:15" x14ac:dyDescent="0.3">
      <c r="A1477" s="31" t="s">
        <v>294</v>
      </c>
      <c r="B1477" s="31" t="s">
        <v>309</v>
      </c>
      <c r="C1477" s="31" t="s">
        <v>293</v>
      </c>
      <c r="D1477" s="4">
        <v>54.522199999999998</v>
      </c>
      <c r="E1477" s="2" t="s">
        <v>124</v>
      </c>
      <c r="F1477" s="2">
        <v>2.0832899999999999</v>
      </c>
      <c r="G1477" s="2">
        <v>1.43828</v>
      </c>
      <c r="H1477" s="2">
        <v>1.9597599999999999</v>
      </c>
      <c r="I1477" s="2">
        <v>4.7631E-2</v>
      </c>
      <c r="J1477" s="2">
        <v>6.9292999999999993E-2</v>
      </c>
      <c r="K1477" s="4">
        <v>17.250699999999998</v>
      </c>
      <c r="L1477" s="2">
        <v>20.254999999999999</v>
      </c>
      <c r="M1477" s="2" t="s">
        <v>124</v>
      </c>
      <c r="N1477" s="2">
        <v>1.70374</v>
      </c>
      <c r="O1477" s="2">
        <v>9.6489999999999996E-3</v>
      </c>
    </row>
    <row r="1478" spans="1:15" x14ac:dyDescent="0.3">
      <c r="A1478" s="31" t="s">
        <v>294</v>
      </c>
      <c r="B1478" s="31" t="s">
        <v>309</v>
      </c>
      <c r="C1478" s="31" t="s">
        <v>293</v>
      </c>
      <c r="D1478" s="4">
        <v>54.542999999999999</v>
      </c>
      <c r="E1478" s="2">
        <v>2.0830000000000001E-2</v>
      </c>
      <c r="F1478" s="2">
        <v>2.17652</v>
      </c>
      <c r="G1478" s="2">
        <v>1.43275</v>
      </c>
      <c r="H1478" s="2">
        <v>1.95604</v>
      </c>
      <c r="I1478" s="2">
        <v>6.9241999999999998E-2</v>
      </c>
      <c r="J1478" s="2">
        <v>7.8057000000000001E-2</v>
      </c>
      <c r="K1478" s="4">
        <v>17.319500000000001</v>
      </c>
      <c r="L1478" s="2">
        <v>20.322500000000002</v>
      </c>
      <c r="M1478" s="2" t="s">
        <v>124</v>
      </c>
      <c r="N1478" s="2">
        <v>1.71221</v>
      </c>
      <c r="O1478" s="2">
        <v>1.8276000000000001E-2</v>
      </c>
    </row>
    <row r="1479" spans="1:15" x14ac:dyDescent="0.3">
      <c r="A1479" s="31" t="s">
        <v>294</v>
      </c>
      <c r="B1479" s="31" t="s">
        <v>309</v>
      </c>
      <c r="C1479" s="31" t="s">
        <v>293</v>
      </c>
      <c r="D1479" s="4">
        <v>54.466900000000003</v>
      </c>
      <c r="E1479" s="2">
        <v>1.9997000000000001E-2</v>
      </c>
      <c r="F1479" s="2">
        <v>2.14039</v>
      </c>
      <c r="G1479" s="2">
        <v>1.4774499999999999</v>
      </c>
      <c r="H1479" s="2">
        <v>1.9635</v>
      </c>
      <c r="I1479" s="2">
        <v>6.1594999999999997E-2</v>
      </c>
      <c r="J1479" s="2">
        <v>6.9545999999999997E-2</v>
      </c>
      <c r="K1479" s="4">
        <v>17.189299999999999</v>
      </c>
      <c r="L1479" s="2">
        <v>20.247299999999999</v>
      </c>
      <c r="M1479" s="2" t="s">
        <v>124</v>
      </c>
      <c r="N1479" s="2">
        <v>1.73316</v>
      </c>
      <c r="O1479" s="2">
        <v>1.0246999999999999E-2</v>
      </c>
    </row>
    <row r="1480" spans="1:15" x14ac:dyDescent="0.3">
      <c r="A1480" s="31" t="s">
        <v>294</v>
      </c>
      <c r="B1480" s="31" t="s">
        <v>309</v>
      </c>
      <c r="C1480" s="31" t="s">
        <v>293</v>
      </c>
      <c r="D1480" s="4">
        <v>54.508200000000002</v>
      </c>
      <c r="E1480" s="2" t="s">
        <v>124</v>
      </c>
      <c r="F1480" s="2">
        <v>2.1550699999999998</v>
      </c>
      <c r="G1480" s="2">
        <v>1.48933</v>
      </c>
      <c r="H1480" s="2">
        <v>1.9885699999999999</v>
      </c>
      <c r="I1480" s="2">
        <v>5.9846000000000003E-2</v>
      </c>
      <c r="J1480" s="2">
        <v>7.8251000000000001E-2</v>
      </c>
      <c r="K1480" s="4">
        <v>17.250800000000002</v>
      </c>
      <c r="L1480" s="2">
        <v>20.188700000000001</v>
      </c>
      <c r="M1480" s="2" t="s">
        <v>124</v>
      </c>
      <c r="N1480" s="2">
        <v>1.6826000000000001</v>
      </c>
      <c r="O1480" s="2">
        <v>1.3285999999999999E-2</v>
      </c>
    </row>
    <row r="1481" spans="1:15" x14ac:dyDescent="0.3">
      <c r="A1481" s="31" t="s">
        <v>294</v>
      </c>
      <c r="B1481" s="31" t="s">
        <v>309</v>
      </c>
      <c r="C1481" s="31" t="s">
        <v>293</v>
      </c>
      <c r="D1481" s="4">
        <v>54.579799999999999</v>
      </c>
      <c r="E1481" s="2" t="s">
        <v>124</v>
      </c>
      <c r="F1481" s="2">
        <v>2.1072600000000001</v>
      </c>
      <c r="G1481" s="2">
        <v>1.4375500000000001</v>
      </c>
      <c r="H1481" s="2">
        <v>2.00048</v>
      </c>
      <c r="I1481" s="2">
        <v>5.2065E-2</v>
      </c>
      <c r="J1481" s="2">
        <v>6.2765000000000001E-2</v>
      </c>
      <c r="K1481" s="4">
        <v>17.302700000000002</v>
      </c>
      <c r="L1481" s="2">
        <v>20.27</v>
      </c>
      <c r="M1481" s="2" t="s">
        <v>124</v>
      </c>
      <c r="N1481" s="2">
        <v>1.6682699999999999</v>
      </c>
      <c r="O1481" s="2">
        <v>1.2034E-2</v>
      </c>
    </row>
    <row r="1482" spans="1:15" x14ac:dyDescent="0.3">
      <c r="A1482" s="31" t="s">
        <v>294</v>
      </c>
      <c r="B1482" s="31" t="s">
        <v>309</v>
      </c>
      <c r="C1482" s="31" t="s">
        <v>293</v>
      </c>
      <c r="D1482" s="4">
        <v>54.683100000000003</v>
      </c>
      <c r="E1482" s="2">
        <v>2.9038000000000001E-2</v>
      </c>
      <c r="F1482" s="2">
        <v>2.13043</v>
      </c>
      <c r="G1482" s="2">
        <v>1.47418</v>
      </c>
      <c r="H1482" s="2">
        <v>1.99349</v>
      </c>
      <c r="I1482" s="2">
        <v>6.9921999999999998E-2</v>
      </c>
      <c r="J1482" s="2">
        <v>7.3733000000000007E-2</v>
      </c>
      <c r="K1482" s="4">
        <v>17.3688</v>
      </c>
      <c r="L1482" s="2">
        <v>20.175799999999999</v>
      </c>
      <c r="M1482" s="2" t="s">
        <v>124</v>
      </c>
      <c r="N1482" s="2">
        <v>1.76376</v>
      </c>
      <c r="O1482" s="2">
        <v>8.6040000000000005E-3</v>
      </c>
    </row>
    <row r="1483" spans="1:15" x14ac:dyDescent="0.3">
      <c r="A1483" s="31" t="s">
        <v>294</v>
      </c>
      <c r="B1483" s="31" t="s">
        <v>309</v>
      </c>
      <c r="C1483" s="31" t="s">
        <v>293</v>
      </c>
      <c r="D1483" s="4">
        <v>54.6006</v>
      </c>
      <c r="E1483" s="2">
        <v>3.2094999999999999E-2</v>
      </c>
      <c r="F1483" s="2">
        <v>2.12737</v>
      </c>
      <c r="G1483" s="2">
        <v>1.4916400000000001</v>
      </c>
      <c r="H1483" s="2">
        <v>1.97767</v>
      </c>
      <c r="I1483" s="2">
        <v>6.3294000000000003E-2</v>
      </c>
      <c r="J1483" s="2">
        <v>6.1744E-2</v>
      </c>
      <c r="K1483" s="4">
        <v>17.314599999999999</v>
      </c>
      <c r="L1483" s="2">
        <v>20.254200000000001</v>
      </c>
      <c r="M1483" s="2" t="s">
        <v>124</v>
      </c>
      <c r="N1483" s="2">
        <v>1.67035</v>
      </c>
      <c r="O1483" s="2">
        <v>1.0821000000000001E-2</v>
      </c>
    </row>
    <row r="1484" spans="1:15" x14ac:dyDescent="0.3">
      <c r="A1484" s="31" t="s">
        <v>294</v>
      </c>
      <c r="B1484" s="31" t="s">
        <v>309</v>
      </c>
      <c r="C1484" s="31" t="s">
        <v>293</v>
      </c>
      <c r="D1484" s="4">
        <v>54.552500000000002</v>
      </c>
      <c r="E1484" s="2" t="s">
        <v>124</v>
      </c>
      <c r="F1484" s="2">
        <v>2.20242</v>
      </c>
      <c r="G1484" s="2">
        <v>1.5678700000000001</v>
      </c>
      <c r="H1484" s="2">
        <v>1.9533499999999999</v>
      </c>
      <c r="I1484" s="2">
        <v>4.5005000000000003E-2</v>
      </c>
      <c r="J1484" s="2">
        <v>6.1255999999999998E-2</v>
      </c>
      <c r="K1484" s="4">
        <v>17.185500000000001</v>
      </c>
      <c r="L1484" s="2">
        <v>20.0349</v>
      </c>
      <c r="M1484" s="2" t="s">
        <v>124</v>
      </c>
      <c r="N1484" s="2">
        <v>1.7287999999999999</v>
      </c>
      <c r="O1484" s="2">
        <v>1.9890000000000001E-2</v>
      </c>
    </row>
    <row r="1485" spans="1:15" x14ac:dyDescent="0.3">
      <c r="A1485" s="31" t="s">
        <v>295</v>
      </c>
      <c r="B1485" s="31" t="s">
        <v>309</v>
      </c>
      <c r="C1485" s="31" t="s">
        <v>284</v>
      </c>
      <c r="D1485" s="4">
        <v>54.428199999999997</v>
      </c>
      <c r="E1485" s="2" t="s">
        <v>124</v>
      </c>
      <c r="F1485" s="2">
        <v>2.7276500000000001</v>
      </c>
      <c r="G1485" s="2">
        <v>2.4287899999999998</v>
      </c>
      <c r="H1485" s="2">
        <v>2.00603</v>
      </c>
      <c r="I1485" s="2">
        <v>5.5051000000000003E-2</v>
      </c>
      <c r="J1485" s="2">
        <v>7.0681999999999995E-2</v>
      </c>
      <c r="K1485" s="4">
        <v>16.192900000000002</v>
      </c>
      <c r="L1485" s="2">
        <v>18.884699999999999</v>
      </c>
      <c r="M1485" s="2" t="s">
        <v>124</v>
      </c>
      <c r="N1485" s="2">
        <v>2.5071400000000001</v>
      </c>
      <c r="O1485" s="2">
        <v>1.4189999999999999E-2</v>
      </c>
    </row>
    <row r="1486" spans="1:15" x14ac:dyDescent="0.3">
      <c r="A1486" s="31" t="s">
        <v>295</v>
      </c>
      <c r="B1486" s="31" t="s">
        <v>309</v>
      </c>
      <c r="C1486" s="31" t="s">
        <v>284</v>
      </c>
      <c r="D1486" s="4">
        <v>54.352800000000002</v>
      </c>
      <c r="E1486" s="2">
        <v>2.7498000000000002E-2</v>
      </c>
      <c r="F1486" s="2">
        <v>2.7475000000000001</v>
      </c>
      <c r="G1486" s="2">
        <v>2.2654299999999998</v>
      </c>
      <c r="H1486" s="2">
        <v>2.0082100000000001</v>
      </c>
      <c r="I1486" s="2">
        <v>7.2141999999999998E-2</v>
      </c>
      <c r="J1486" s="2">
        <v>5.6257000000000001E-2</v>
      </c>
      <c r="K1486" s="4">
        <v>16.2104</v>
      </c>
      <c r="L1486" s="2">
        <v>18.952400000000001</v>
      </c>
      <c r="M1486" s="2" t="s">
        <v>124</v>
      </c>
      <c r="N1486" s="2">
        <v>2.4001399999999999</v>
      </c>
      <c r="O1486" s="2">
        <v>1.0593999999999999E-2</v>
      </c>
    </row>
    <row r="1487" spans="1:15" x14ac:dyDescent="0.3">
      <c r="A1487" s="31" t="s">
        <v>295</v>
      </c>
      <c r="B1487" s="31" t="s">
        <v>309</v>
      </c>
      <c r="C1487" s="31" t="s">
        <v>284</v>
      </c>
      <c r="D1487" s="4">
        <v>54.432600000000001</v>
      </c>
      <c r="E1487" s="2">
        <v>2.5444000000000001E-2</v>
      </c>
      <c r="F1487" s="2">
        <v>2.7295400000000001</v>
      </c>
      <c r="G1487" s="2">
        <v>2.3599000000000001</v>
      </c>
      <c r="H1487" s="2">
        <v>2.0376099999999999</v>
      </c>
      <c r="I1487" s="2">
        <v>4.6851999999999998E-2</v>
      </c>
      <c r="J1487" s="2">
        <v>6.8782999999999997E-2</v>
      </c>
      <c r="K1487" s="4">
        <v>16.279900000000001</v>
      </c>
      <c r="L1487" s="2">
        <v>18.9941</v>
      </c>
      <c r="M1487" s="2" t="s">
        <v>124</v>
      </c>
      <c r="N1487" s="2">
        <v>2.4250600000000002</v>
      </c>
      <c r="O1487" s="2">
        <v>1.3343000000000001E-2</v>
      </c>
    </row>
    <row r="1488" spans="1:15" x14ac:dyDescent="0.3">
      <c r="A1488" s="31" t="s">
        <v>295</v>
      </c>
      <c r="B1488" s="31" t="s">
        <v>309</v>
      </c>
      <c r="C1488" s="31" t="s">
        <v>284</v>
      </c>
      <c r="D1488" s="4">
        <v>54.447000000000003</v>
      </c>
      <c r="E1488" s="2" t="s">
        <v>124</v>
      </c>
      <c r="F1488" s="2">
        <v>2.7628499999999998</v>
      </c>
      <c r="G1488" s="2">
        <v>2.3461099999999999</v>
      </c>
      <c r="H1488" s="2">
        <v>2.06948</v>
      </c>
      <c r="I1488" s="2">
        <v>4.9855999999999998E-2</v>
      </c>
      <c r="J1488" s="2">
        <v>6.5278000000000003E-2</v>
      </c>
      <c r="K1488" s="4">
        <v>16.195</v>
      </c>
      <c r="L1488" s="2">
        <v>18.884799999999998</v>
      </c>
      <c r="M1488" s="2" t="s">
        <v>124</v>
      </c>
      <c r="N1488" s="2">
        <v>2.36924</v>
      </c>
      <c r="O1488" s="2">
        <v>9.4509999999999993E-3</v>
      </c>
    </row>
    <row r="1489" spans="1:15" x14ac:dyDescent="0.3">
      <c r="A1489" s="31" t="s">
        <v>295</v>
      </c>
      <c r="B1489" s="31" t="s">
        <v>309</v>
      </c>
      <c r="C1489" s="31" t="s">
        <v>284</v>
      </c>
      <c r="D1489" s="4">
        <v>54.361600000000003</v>
      </c>
      <c r="E1489" s="2">
        <v>3.2918999999999997E-2</v>
      </c>
      <c r="F1489" s="2">
        <v>2.7431700000000001</v>
      </c>
      <c r="G1489" s="2">
        <v>2.3286799999999999</v>
      </c>
      <c r="H1489" s="2">
        <v>2.0262500000000001</v>
      </c>
      <c r="I1489" s="2">
        <v>5.5479000000000001E-2</v>
      </c>
      <c r="J1489" s="2">
        <v>6.3257999999999995E-2</v>
      </c>
      <c r="K1489" s="4">
        <v>16.183399999999999</v>
      </c>
      <c r="L1489" s="2">
        <v>18.893799999999999</v>
      </c>
      <c r="M1489" s="2" t="s">
        <v>124</v>
      </c>
      <c r="N1489" s="2">
        <v>2.3706</v>
      </c>
      <c r="O1489" s="2">
        <v>1.3558000000000001E-2</v>
      </c>
    </row>
    <row r="1490" spans="1:15" x14ac:dyDescent="0.3">
      <c r="A1490" s="31" t="s">
        <v>295</v>
      </c>
      <c r="B1490" s="31" t="s">
        <v>309</v>
      </c>
      <c r="C1490" s="31" t="s">
        <v>284</v>
      </c>
      <c r="D1490" s="4">
        <v>54.4544</v>
      </c>
      <c r="E1490" s="2" t="s">
        <v>124</v>
      </c>
      <c r="F1490" s="2">
        <v>2.7977599999999998</v>
      </c>
      <c r="G1490" s="2">
        <v>2.3444600000000002</v>
      </c>
      <c r="H1490" s="2">
        <v>2.0163899999999999</v>
      </c>
      <c r="I1490" s="2">
        <v>5.4039999999999998E-2</v>
      </c>
      <c r="J1490" s="2">
        <v>6.8753999999999996E-2</v>
      </c>
      <c r="K1490" s="4">
        <v>16.312100000000001</v>
      </c>
      <c r="L1490" s="2">
        <v>18.8752</v>
      </c>
      <c r="M1490" s="2" t="s">
        <v>124</v>
      </c>
      <c r="N1490" s="2">
        <v>2.4269500000000002</v>
      </c>
      <c r="O1490" s="2" t="s">
        <v>124</v>
      </c>
    </row>
    <row r="1491" spans="1:15" x14ac:dyDescent="0.3">
      <c r="A1491" s="31" t="s">
        <v>295</v>
      </c>
      <c r="B1491" s="31" t="s">
        <v>309</v>
      </c>
      <c r="C1491" s="31" t="s">
        <v>284</v>
      </c>
      <c r="D1491" s="4">
        <v>54.295699999999997</v>
      </c>
      <c r="E1491" s="2">
        <v>2.4153999999999998E-2</v>
      </c>
      <c r="F1491" s="2">
        <v>2.7290399999999999</v>
      </c>
      <c r="G1491" s="2">
        <v>2.3435000000000001</v>
      </c>
      <c r="H1491" s="2">
        <v>2.01512</v>
      </c>
      <c r="I1491" s="2">
        <v>5.6049000000000002E-2</v>
      </c>
      <c r="J1491" s="2">
        <v>7.5801999999999994E-2</v>
      </c>
      <c r="K1491" s="4">
        <v>16.190200000000001</v>
      </c>
      <c r="L1491" s="2">
        <v>18.840800000000002</v>
      </c>
      <c r="M1491" s="2" t="s">
        <v>124</v>
      </c>
      <c r="N1491" s="2">
        <v>2.36625</v>
      </c>
      <c r="O1491" s="2" t="s">
        <v>124</v>
      </c>
    </row>
    <row r="1492" spans="1:15" x14ac:dyDescent="0.3">
      <c r="A1492" s="31" t="s">
        <v>295</v>
      </c>
      <c r="B1492" s="31" t="s">
        <v>309</v>
      </c>
      <c r="C1492" s="31" t="s">
        <v>284</v>
      </c>
      <c r="D1492" s="4">
        <v>54.386699999999998</v>
      </c>
      <c r="E1492" s="2">
        <v>2.4723999999999999E-2</v>
      </c>
      <c r="F1492" s="2">
        <v>2.7410100000000002</v>
      </c>
      <c r="G1492" s="2">
        <v>2.3291499999999998</v>
      </c>
      <c r="H1492" s="2">
        <v>2.00488</v>
      </c>
      <c r="I1492" s="2">
        <v>6.0637000000000003E-2</v>
      </c>
      <c r="J1492" s="2">
        <v>7.9749E-2</v>
      </c>
      <c r="K1492" s="4">
        <v>16.267199999999999</v>
      </c>
      <c r="L1492" s="2">
        <v>18.953299999999999</v>
      </c>
      <c r="M1492" s="2" t="s">
        <v>124</v>
      </c>
      <c r="N1492" s="2">
        <v>2.4200599999999999</v>
      </c>
      <c r="O1492" s="2" t="s">
        <v>124</v>
      </c>
    </row>
    <row r="1493" spans="1:15" x14ac:dyDescent="0.3">
      <c r="A1493" s="31" t="s">
        <v>295</v>
      </c>
      <c r="B1493" s="31" t="s">
        <v>309</v>
      </c>
      <c r="C1493" s="31" t="s">
        <v>284</v>
      </c>
      <c r="D1493" s="4">
        <v>54.410600000000002</v>
      </c>
      <c r="E1493" s="2">
        <v>2.4976000000000002E-2</v>
      </c>
      <c r="F1493" s="2">
        <v>2.7015500000000001</v>
      </c>
      <c r="G1493" s="2">
        <v>2.3550800000000001</v>
      </c>
      <c r="H1493" s="2">
        <v>2.0192199999999998</v>
      </c>
      <c r="I1493" s="2">
        <v>5.9506999999999997E-2</v>
      </c>
      <c r="J1493" s="2">
        <v>6.0504000000000002E-2</v>
      </c>
      <c r="K1493" s="4">
        <v>16.1982</v>
      </c>
      <c r="L1493" s="2">
        <v>18.810199999999998</v>
      </c>
      <c r="M1493" s="2" t="s">
        <v>124</v>
      </c>
      <c r="N1493" s="2">
        <v>2.41709</v>
      </c>
      <c r="O1493" s="2" t="s">
        <v>124</v>
      </c>
    </row>
    <row r="1494" spans="1:15" x14ac:dyDescent="0.3">
      <c r="A1494" s="31" t="s">
        <v>295</v>
      </c>
      <c r="B1494" s="31" t="s">
        <v>309</v>
      </c>
      <c r="C1494" s="31" t="s">
        <v>284</v>
      </c>
      <c r="D1494" s="4">
        <v>54.533900000000003</v>
      </c>
      <c r="E1494" s="2">
        <v>3.9639000000000001E-2</v>
      </c>
      <c r="F1494" s="2">
        <v>2.69862</v>
      </c>
      <c r="G1494" s="2">
        <v>2.3533400000000002</v>
      </c>
      <c r="H1494" s="2">
        <v>2.0106799999999998</v>
      </c>
      <c r="I1494" s="2">
        <v>5.9367000000000003E-2</v>
      </c>
      <c r="J1494" s="2">
        <v>6.3683000000000003E-2</v>
      </c>
      <c r="K1494" s="4">
        <v>16.201599999999999</v>
      </c>
      <c r="L1494" s="2">
        <v>18.945799999999998</v>
      </c>
      <c r="M1494" s="2" t="s">
        <v>124</v>
      </c>
      <c r="N1494" s="2">
        <v>2.43364</v>
      </c>
      <c r="O1494" s="2" t="s">
        <v>124</v>
      </c>
    </row>
    <row r="1495" spans="1:15" x14ac:dyDescent="0.3">
      <c r="A1495" s="31" t="s">
        <v>295</v>
      </c>
      <c r="B1495" s="31" t="s">
        <v>309</v>
      </c>
      <c r="C1495" s="31" t="s">
        <v>284</v>
      </c>
      <c r="D1495" s="4">
        <v>54.613700000000001</v>
      </c>
      <c r="E1495" s="2">
        <v>3.4549000000000003E-2</v>
      </c>
      <c r="F1495" s="2">
        <v>2.7091099999999999</v>
      </c>
      <c r="G1495" s="2">
        <v>2.3025199999999999</v>
      </c>
      <c r="H1495" s="2">
        <v>2.0334699999999999</v>
      </c>
      <c r="I1495" s="2">
        <v>5.8196999999999999E-2</v>
      </c>
      <c r="J1495" s="2">
        <v>6.1393000000000003E-2</v>
      </c>
      <c r="K1495" s="4">
        <v>16.165700000000001</v>
      </c>
      <c r="L1495" s="2">
        <v>18.975899999999999</v>
      </c>
      <c r="M1495" s="2" t="s">
        <v>124</v>
      </c>
      <c r="N1495" s="2">
        <v>2.3600099999999999</v>
      </c>
      <c r="O1495" s="2">
        <v>8.3009999999999994E-3</v>
      </c>
    </row>
    <row r="1496" spans="1:15" x14ac:dyDescent="0.3">
      <c r="A1496" s="31" t="s">
        <v>295</v>
      </c>
      <c r="B1496" s="31" t="s">
        <v>309</v>
      </c>
      <c r="C1496" s="31" t="s">
        <v>284</v>
      </c>
      <c r="D1496" s="4">
        <v>53.987499999999997</v>
      </c>
      <c r="E1496" s="2">
        <v>7.2769E-2</v>
      </c>
      <c r="F1496" s="2">
        <v>2.92442</v>
      </c>
      <c r="G1496" s="2">
        <v>2.4258600000000001</v>
      </c>
      <c r="H1496" s="2">
        <v>2.0598999999999998</v>
      </c>
      <c r="I1496" s="2">
        <v>4.1966000000000003E-2</v>
      </c>
      <c r="J1496" s="2">
        <v>6.6850999999999994E-2</v>
      </c>
      <c r="K1496" s="4">
        <v>16.528600000000001</v>
      </c>
      <c r="L1496" s="2">
        <v>18.623799999999999</v>
      </c>
      <c r="M1496" s="2" t="s">
        <v>124</v>
      </c>
      <c r="N1496" s="2">
        <v>2.3793899999999999</v>
      </c>
      <c r="O1496" s="2">
        <v>2.4490000000000001E-2</v>
      </c>
    </row>
    <row r="1497" spans="1:15" x14ac:dyDescent="0.3">
      <c r="A1497" s="31" t="s">
        <v>295</v>
      </c>
      <c r="B1497" s="31" t="s">
        <v>309</v>
      </c>
      <c r="C1497" s="31" t="s">
        <v>284</v>
      </c>
      <c r="D1497" s="4">
        <v>54.378399999999999</v>
      </c>
      <c r="E1497" s="2" t="s">
        <v>124</v>
      </c>
      <c r="F1497" s="2">
        <v>2.7531699999999999</v>
      </c>
      <c r="G1497" s="2">
        <v>2.3722500000000002</v>
      </c>
      <c r="H1497" s="2">
        <v>2.0300199999999999</v>
      </c>
      <c r="I1497" s="2">
        <v>4.2535000000000003E-2</v>
      </c>
      <c r="J1497" s="2">
        <v>6.5300999999999998E-2</v>
      </c>
      <c r="K1497" s="4">
        <v>16.164999999999999</v>
      </c>
      <c r="L1497" s="2">
        <v>18.928799999999999</v>
      </c>
      <c r="M1497" s="2" t="s">
        <v>124</v>
      </c>
      <c r="N1497" s="2">
        <v>2.37073</v>
      </c>
      <c r="O1497" s="2">
        <v>1.0619E-2</v>
      </c>
    </row>
    <row r="1498" spans="1:15" x14ac:dyDescent="0.3">
      <c r="A1498" s="31" t="s">
        <v>295</v>
      </c>
      <c r="B1498" s="31" t="s">
        <v>309</v>
      </c>
      <c r="C1498" s="31" t="s">
        <v>284</v>
      </c>
      <c r="D1498" s="4">
        <v>54.367699999999999</v>
      </c>
      <c r="E1498" s="2" t="s">
        <v>124</v>
      </c>
      <c r="F1498" s="2">
        <v>2.7871000000000001</v>
      </c>
      <c r="G1498" s="2">
        <v>2.3717299999999999</v>
      </c>
      <c r="H1498" s="2">
        <v>2.05626</v>
      </c>
      <c r="I1498" s="2">
        <v>4.2241000000000001E-2</v>
      </c>
      <c r="J1498" s="2">
        <v>6.4253000000000005E-2</v>
      </c>
      <c r="K1498" s="4">
        <v>16.139600000000002</v>
      </c>
      <c r="L1498" s="2">
        <v>18.965800000000002</v>
      </c>
      <c r="M1498" s="2" t="s">
        <v>124</v>
      </c>
      <c r="N1498" s="2">
        <v>2.4749599999999998</v>
      </c>
      <c r="O1498" s="2">
        <v>1.2699E-2</v>
      </c>
    </row>
    <row r="1499" spans="1:15" x14ac:dyDescent="0.3">
      <c r="A1499" s="31" t="s">
        <v>295</v>
      </c>
      <c r="B1499" s="31" t="s">
        <v>309</v>
      </c>
      <c r="C1499" s="31" t="s">
        <v>284</v>
      </c>
      <c r="D1499" s="4">
        <v>54.463000000000001</v>
      </c>
      <c r="E1499" s="2">
        <v>2.5791999999999999E-2</v>
      </c>
      <c r="F1499" s="2">
        <v>2.73359</v>
      </c>
      <c r="G1499" s="2">
        <v>2.4021599999999999</v>
      </c>
      <c r="H1499" s="2">
        <v>2.0269200000000001</v>
      </c>
      <c r="I1499" s="2">
        <v>5.0729999999999997E-2</v>
      </c>
      <c r="J1499" s="2">
        <v>5.6276E-2</v>
      </c>
      <c r="K1499" s="4">
        <v>16.165600000000001</v>
      </c>
      <c r="L1499" s="2">
        <v>18.979600000000001</v>
      </c>
      <c r="M1499" s="2" t="s">
        <v>124</v>
      </c>
      <c r="N1499" s="2">
        <v>2.4251499999999999</v>
      </c>
      <c r="O1499" s="2">
        <v>1.0139E-2</v>
      </c>
    </row>
    <row r="1500" spans="1:15" x14ac:dyDescent="0.3">
      <c r="A1500" s="31" t="s">
        <v>295</v>
      </c>
      <c r="B1500" s="31" t="s">
        <v>309</v>
      </c>
      <c r="C1500" s="31" t="s">
        <v>284</v>
      </c>
      <c r="D1500" s="4">
        <v>54.518000000000001</v>
      </c>
      <c r="E1500" s="2">
        <v>2.7723000000000001E-2</v>
      </c>
      <c r="F1500" s="2">
        <v>2.75136</v>
      </c>
      <c r="G1500" s="2">
        <v>2.4079799999999998</v>
      </c>
      <c r="H1500" s="2">
        <v>2.0124</v>
      </c>
      <c r="I1500" s="2">
        <v>6.5396999999999997E-2</v>
      </c>
      <c r="J1500" s="2">
        <v>6.2133000000000001E-2</v>
      </c>
      <c r="K1500" s="4">
        <v>16.202400000000001</v>
      </c>
      <c r="L1500" s="2">
        <v>18.9467</v>
      </c>
      <c r="M1500" s="2" t="s">
        <v>124</v>
      </c>
      <c r="N1500" s="2">
        <v>2.4729399999999999</v>
      </c>
      <c r="O1500" s="2">
        <v>1.2529E-2</v>
      </c>
    </row>
    <row r="1501" spans="1:15" x14ac:dyDescent="0.3">
      <c r="A1501" s="31" t="s">
        <v>295</v>
      </c>
      <c r="B1501" s="31" t="s">
        <v>309</v>
      </c>
      <c r="C1501" s="31" t="s">
        <v>284</v>
      </c>
      <c r="D1501" s="4">
        <v>54.401800000000001</v>
      </c>
      <c r="E1501" s="2">
        <v>2.5668E-2</v>
      </c>
      <c r="F1501" s="2">
        <v>2.66269</v>
      </c>
      <c r="G1501" s="2">
        <v>2.3999799999999998</v>
      </c>
      <c r="H1501" s="2">
        <v>2.0011000000000001</v>
      </c>
      <c r="I1501" s="2">
        <v>3.4484000000000001E-2</v>
      </c>
      <c r="J1501" s="2">
        <v>7.1972999999999995E-2</v>
      </c>
      <c r="K1501" s="4">
        <v>16.248100000000001</v>
      </c>
      <c r="L1501" s="2">
        <v>18.916899999999998</v>
      </c>
      <c r="M1501" s="2" t="s">
        <v>124</v>
      </c>
      <c r="N1501" s="2">
        <v>2.45059</v>
      </c>
      <c r="O1501" s="2">
        <v>8.6890000000000005E-3</v>
      </c>
    </row>
    <row r="1502" spans="1:15" x14ac:dyDescent="0.3">
      <c r="A1502" s="31" t="s">
        <v>295</v>
      </c>
      <c r="B1502" s="31" t="s">
        <v>309</v>
      </c>
      <c r="C1502" s="31" t="s">
        <v>284</v>
      </c>
      <c r="D1502" s="4">
        <v>54.628799999999998</v>
      </c>
      <c r="E1502" s="2">
        <v>4.6538000000000003E-2</v>
      </c>
      <c r="F1502" s="2">
        <v>2.7272400000000001</v>
      </c>
      <c r="G1502" s="2">
        <v>2.3987500000000002</v>
      </c>
      <c r="H1502" s="2">
        <v>2.0249600000000001</v>
      </c>
      <c r="I1502" s="2">
        <v>6.0634E-2</v>
      </c>
      <c r="J1502" s="2">
        <v>6.6254999999999994E-2</v>
      </c>
      <c r="K1502" s="4">
        <v>16.1661</v>
      </c>
      <c r="L1502" s="2">
        <v>18.908999999999999</v>
      </c>
      <c r="M1502" s="2" t="s">
        <v>124</v>
      </c>
      <c r="N1502" s="2">
        <v>2.4519000000000002</v>
      </c>
      <c r="O1502" s="2" t="s">
        <v>124</v>
      </c>
    </row>
    <row r="1503" spans="1:15" x14ac:dyDescent="0.3">
      <c r="A1503" s="31" t="s">
        <v>295</v>
      </c>
      <c r="B1503" s="31" t="s">
        <v>309</v>
      </c>
      <c r="C1503" s="31" t="s">
        <v>284</v>
      </c>
      <c r="D1503" s="4">
        <v>54.511000000000003</v>
      </c>
      <c r="E1503" s="2" t="s">
        <v>124</v>
      </c>
      <c r="F1503" s="2">
        <v>2.76261</v>
      </c>
      <c r="G1503" s="2">
        <v>2.3545199999999999</v>
      </c>
      <c r="H1503" s="2">
        <v>2.0091800000000002</v>
      </c>
      <c r="I1503" s="2">
        <v>4.9283E-2</v>
      </c>
      <c r="J1503" s="2">
        <v>6.0439E-2</v>
      </c>
      <c r="K1503" s="4">
        <v>16.102599999999999</v>
      </c>
      <c r="L1503" s="2">
        <v>18.922000000000001</v>
      </c>
      <c r="M1503" s="2" t="s">
        <v>124</v>
      </c>
      <c r="N1503" s="2">
        <v>2.4493399999999999</v>
      </c>
      <c r="O1503" s="2" t="s">
        <v>124</v>
      </c>
    </row>
    <row r="1504" spans="1:15" x14ac:dyDescent="0.3">
      <c r="A1504" s="31" t="s">
        <v>295</v>
      </c>
      <c r="B1504" s="31" t="s">
        <v>309</v>
      </c>
      <c r="C1504" s="31" t="s">
        <v>284</v>
      </c>
      <c r="D1504" s="4">
        <v>54.432099999999998</v>
      </c>
      <c r="E1504" s="2" t="s">
        <v>124</v>
      </c>
      <c r="F1504" s="2">
        <v>2.7093500000000001</v>
      </c>
      <c r="G1504" s="2">
        <v>2.40164</v>
      </c>
      <c r="H1504" s="2">
        <v>1.98726</v>
      </c>
      <c r="I1504" s="2">
        <v>4.5985999999999999E-2</v>
      </c>
      <c r="J1504" s="2">
        <v>6.9606000000000001E-2</v>
      </c>
      <c r="K1504" s="4">
        <v>16.019200000000001</v>
      </c>
      <c r="L1504" s="2">
        <v>18.936299999999999</v>
      </c>
      <c r="M1504" s="2" t="s">
        <v>124</v>
      </c>
      <c r="N1504" s="2">
        <v>2.4561700000000002</v>
      </c>
      <c r="O1504" s="2" t="s">
        <v>124</v>
      </c>
    </row>
    <row r="1505" spans="1:15" x14ac:dyDescent="0.3">
      <c r="A1505" s="31" t="s">
        <v>290</v>
      </c>
      <c r="B1505" s="31" t="s">
        <v>309</v>
      </c>
      <c r="C1505" s="31" t="s">
        <v>291</v>
      </c>
      <c r="D1505" s="4">
        <v>53.247900000000001</v>
      </c>
      <c r="E1505" s="2">
        <v>0.134103</v>
      </c>
      <c r="F1505" s="2">
        <v>4.04528</v>
      </c>
      <c r="G1505" s="2">
        <v>1.2756700000000001</v>
      </c>
      <c r="H1505" s="2">
        <v>1.8963099999999999</v>
      </c>
      <c r="I1505" s="2">
        <v>4.2103000000000002E-2</v>
      </c>
      <c r="J1505" s="2">
        <v>7.0892999999999998E-2</v>
      </c>
      <c r="K1505" s="4">
        <v>15.4579</v>
      </c>
      <c r="L1505" s="2">
        <v>21.537600000000001</v>
      </c>
      <c r="M1505" s="2" t="s">
        <v>124</v>
      </c>
      <c r="N1505" s="2">
        <v>1.7177199999999999</v>
      </c>
      <c r="O1505" s="2" t="s">
        <v>124</v>
      </c>
    </row>
    <row r="1506" spans="1:15" x14ac:dyDescent="0.3">
      <c r="A1506" s="31" t="s">
        <v>296</v>
      </c>
      <c r="B1506" s="31" t="s">
        <v>309</v>
      </c>
      <c r="C1506" s="31" t="s">
        <v>284</v>
      </c>
      <c r="D1506" s="4">
        <v>54.090800000000002</v>
      </c>
      <c r="E1506" s="2" t="s">
        <v>124</v>
      </c>
      <c r="F1506" s="2">
        <v>2.0017</v>
      </c>
      <c r="G1506" s="2">
        <v>1.2622</v>
      </c>
      <c r="H1506" s="2">
        <v>1.6076299999999999</v>
      </c>
      <c r="I1506" s="2">
        <v>3.6241000000000002E-2</v>
      </c>
      <c r="J1506" s="2">
        <v>5.5022000000000001E-2</v>
      </c>
      <c r="K1506" s="4">
        <v>16.952300000000001</v>
      </c>
      <c r="L1506" s="2">
        <v>22.338899999999999</v>
      </c>
      <c r="M1506" s="2" t="s">
        <v>124</v>
      </c>
      <c r="N1506" s="2">
        <v>1.1654899999999999</v>
      </c>
      <c r="O1506" s="2"/>
    </row>
    <row r="1507" spans="1:15" x14ac:dyDescent="0.3">
      <c r="A1507" s="31" t="s">
        <v>296</v>
      </c>
      <c r="B1507" s="31" t="s">
        <v>309</v>
      </c>
      <c r="C1507" s="31" t="s">
        <v>284</v>
      </c>
      <c r="D1507" s="4">
        <v>53.996699999999997</v>
      </c>
      <c r="E1507" s="2" t="s">
        <v>124</v>
      </c>
      <c r="F1507" s="2">
        <v>1.9751799999999999</v>
      </c>
      <c r="G1507" s="2">
        <v>1.3018000000000001</v>
      </c>
      <c r="H1507" s="2">
        <v>1.6823300000000001</v>
      </c>
      <c r="I1507" s="2">
        <v>4.4155E-2</v>
      </c>
      <c r="J1507" s="2">
        <v>5.2963999999999997E-2</v>
      </c>
      <c r="K1507" s="4">
        <v>16.997599999999998</v>
      </c>
      <c r="L1507" s="2">
        <v>22.336200000000002</v>
      </c>
      <c r="M1507" s="2" t="s">
        <v>124</v>
      </c>
      <c r="N1507" s="2">
        <v>1.1992700000000001</v>
      </c>
      <c r="O1507" s="2"/>
    </row>
    <row r="1508" spans="1:15" x14ac:dyDescent="0.3">
      <c r="A1508" s="31" t="s">
        <v>296</v>
      </c>
      <c r="B1508" s="31" t="s">
        <v>309</v>
      </c>
      <c r="C1508" s="31" t="s">
        <v>284</v>
      </c>
      <c r="D1508" s="4">
        <v>54.213000000000001</v>
      </c>
      <c r="E1508" s="2">
        <v>2.1753000000000002E-2</v>
      </c>
      <c r="F1508" s="2">
        <v>1.9944999999999999</v>
      </c>
      <c r="G1508" s="2">
        <v>1.2814099999999999</v>
      </c>
      <c r="H1508" s="2">
        <v>1.6557299999999999</v>
      </c>
      <c r="I1508" s="2">
        <v>5.1625999999999998E-2</v>
      </c>
      <c r="J1508" s="2">
        <v>5.3136000000000003E-2</v>
      </c>
      <c r="K1508" s="4">
        <v>16.8825</v>
      </c>
      <c r="L1508" s="2">
        <v>22.355899999999998</v>
      </c>
      <c r="M1508" s="2" t="s">
        <v>124</v>
      </c>
      <c r="N1508" s="2">
        <v>1.1603300000000001</v>
      </c>
      <c r="O1508" s="2"/>
    </row>
    <row r="1509" spans="1:15" x14ac:dyDescent="0.3">
      <c r="A1509" s="31" t="s">
        <v>296</v>
      </c>
      <c r="B1509" s="31" t="s">
        <v>309</v>
      </c>
      <c r="C1509" s="31" t="s">
        <v>284</v>
      </c>
      <c r="D1509" s="4">
        <v>53.917099999999998</v>
      </c>
      <c r="E1509" s="2" t="s">
        <v>124</v>
      </c>
      <c r="F1509" s="2">
        <v>2.0281199999999999</v>
      </c>
      <c r="G1509" s="2">
        <v>1.30203</v>
      </c>
      <c r="H1509" s="2">
        <v>1.6445700000000001</v>
      </c>
      <c r="I1509" s="2">
        <v>5.6376000000000002E-2</v>
      </c>
      <c r="J1509" s="2">
        <v>4.9381000000000001E-2</v>
      </c>
      <c r="K1509" s="4">
        <v>16.888500000000001</v>
      </c>
      <c r="L1509" s="2">
        <v>22.352599999999999</v>
      </c>
      <c r="M1509" s="2" t="s">
        <v>124</v>
      </c>
      <c r="N1509" s="2">
        <v>1.1576900000000001</v>
      </c>
      <c r="O1509" s="2"/>
    </row>
    <row r="1510" spans="1:15" x14ac:dyDescent="0.3">
      <c r="A1510" s="31" t="s">
        <v>296</v>
      </c>
      <c r="B1510" s="31" t="s">
        <v>309</v>
      </c>
      <c r="C1510" s="31" t="s">
        <v>284</v>
      </c>
      <c r="D1510" s="4">
        <v>54.1751</v>
      </c>
      <c r="E1510" s="2">
        <v>2.3501000000000001E-2</v>
      </c>
      <c r="F1510" s="2">
        <v>2.02237</v>
      </c>
      <c r="G1510" s="2">
        <v>1.3089999999999999</v>
      </c>
      <c r="H1510" s="2">
        <v>1.6492199999999999</v>
      </c>
      <c r="I1510" s="2">
        <v>3.9699999999999999E-2</v>
      </c>
      <c r="J1510" s="2">
        <v>5.7794999999999999E-2</v>
      </c>
      <c r="K1510" s="4">
        <v>16.9831</v>
      </c>
      <c r="L1510" s="2">
        <v>22.252300000000002</v>
      </c>
      <c r="M1510" s="2" t="s">
        <v>124</v>
      </c>
      <c r="N1510" s="2">
        <v>1.16412</v>
      </c>
      <c r="O1510" s="2"/>
    </row>
    <row r="1511" spans="1:15" x14ac:dyDescent="0.3">
      <c r="A1511" s="31" t="s">
        <v>296</v>
      </c>
      <c r="B1511" s="31" t="s">
        <v>309</v>
      </c>
      <c r="C1511" s="31" t="s">
        <v>284</v>
      </c>
      <c r="D1511" s="4">
        <v>54.052500000000002</v>
      </c>
      <c r="E1511" s="2">
        <v>3.6842E-2</v>
      </c>
      <c r="F1511" s="2">
        <v>2.0198700000000001</v>
      </c>
      <c r="G1511" s="2">
        <v>1.2517400000000001</v>
      </c>
      <c r="H1511" s="2">
        <v>1.64194</v>
      </c>
      <c r="I1511" s="2">
        <v>4.7745000000000003E-2</v>
      </c>
      <c r="J1511" s="2">
        <v>6.4207E-2</v>
      </c>
      <c r="K1511" s="4">
        <v>16.961600000000001</v>
      </c>
      <c r="L1511" s="2">
        <v>22.359100000000002</v>
      </c>
      <c r="M1511" s="2" t="s">
        <v>124</v>
      </c>
      <c r="N1511" s="2">
        <v>1.17744</v>
      </c>
      <c r="O1511" s="2"/>
    </row>
    <row r="1512" spans="1:15" x14ac:dyDescent="0.3">
      <c r="A1512" s="31" t="s">
        <v>296</v>
      </c>
      <c r="B1512" s="31" t="s">
        <v>309</v>
      </c>
      <c r="C1512" s="31" t="s">
        <v>284</v>
      </c>
      <c r="D1512" s="4">
        <v>54.13</v>
      </c>
      <c r="E1512" s="2">
        <v>2.2554000000000001E-2</v>
      </c>
      <c r="F1512" s="2">
        <v>1.95929</v>
      </c>
      <c r="G1512" s="2">
        <v>1.1741999999999999</v>
      </c>
      <c r="H1512" s="2">
        <v>1.6331899999999999</v>
      </c>
      <c r="I1512" s="2">
        <v>4.1861000000000002E-2</v>
      </c>
      <c r="J1512" s="2">
        <v>7.5805999999999998E-2</v>
      </c>
      <c r="K1512" s="4">
        <v>17.0014</v>
      </c>
      <c r="L1512" s="2">
        <v>22.346</v>
      </c>
      <c r="M1512" s="2" t="s">
        <v>124</v>
      </c>
      <c r="N1512" s="2">
        <v>1.19093</v>
      </c>
      <c r="O1512" s="2"/>
    </row>
    <row r="1513" spans="1:15" x14ac:dyDescent="0.3">
      <c r="A1513" s="31" t="s">
        <v>296</v>
      </c>
      <c r="B1513" s="31" t="s">
        <v>309</v>
      </c>
      <c r="C1513" s="31" t="s">
        <v>284</v>
      </c>
      <c r="D1513" s="4">
        <v>53.956800000000001</v>
      </c>
      <c r="E1513" s="2" t="s">
        <v>124</v>
      </c>
      <c r="F1513" s="2">
        <v>1.9757800000000001</v>
      </c>
      <c r="G1513" s="2">
        <v>1.19323</v>
      </c>
      <c r="H1513" s="2">
        <v>1.6354599999999999</v>
      </c>
      <c r="I1513" s="2">
        <v>5.1929000000000003E-2</v>
      </c>
      <c r="J1513" s="2">
        <v>4.8112000000000002E-2</v>
      </c>
      <c r="K1513" s="4">
        <v>16.890499999999999</v>
      </c>
      <c r="L1513" s="2">
        <v>22.426100000000002</v>
      </c>
      <c r="M1513" s="2" t="s">
        <v>124</v>
      </c>
      <c r="N1513" s="2">
        <v>1.1293200000000001</v>
      </c>
      <c r="O1513" s="2"/>
    </row>
    <row r="1514" spans="1:15" x14ac:dyDescent="0.3">
      <c r="A1514" s="31" t="s">
        <v>296</v>
      </c>
      <c r="B1514" s="31" t="s">
        <v>309</v>
      </c>
      <c r="C1514" s="31" t="s">
        <v>284</v>
      </c>
      <c r="D1514" s="4">
        <v>54.120800000000003</v>
      </c>
      <c r="E1514" s="2">
        <v>2.4442999999999999E-2</v>
      </c>
      <c r="F1514" s="2">
        <v>2.0433400000000002</v>
      </c>
      <c r="G1514" s="2">
        <v>1.2376799999999999</v>
      </c>
      <c r="H1514" s="2">
        <v>1.6325400000000001</v>
      </c>
      <c r="I1514" s="2">
        <v>4.0851999999999999E-2</v>
      </c>
      <c r="J1514" s="2">
        <v>6.0761000000000003E-2</v>
      </c>
      <c r="K1514" s="4">
        <v>16.886399999999998</v>
      </c>
      <c r="L1514" s="2">
        <v>22.430399999999999</v>
      </c>
      <c r="M1514" s="2" t="s">
        <v>124</v>
      </c>
      <c r="N1514" s="2">
        <v>1.14791</v>
      </c>
      <c r="O1514" s="2"/>
    </row>
    <row r="1515" spans="1:15" x14ac:dyDescent="0.3">
      <c r="A1515" s="31" t="s">
        <v>296</v>
      </c>
      <c r="B1515" s="31" t="s">
        <v>309</v>
      </c>
      <c r="C1515" s="31" t="s">
        <v>284</v>
      </c>
      <c r="D1515" s="4">
        <v>54.557600000000001</v>
      </c>
      <c r="E1515" s="2">
        <v>4.1435E-2</v>
      </c>
      <c r="F1515" s="2">
        <v>2.0122599999999999</v>
      </c>
      <c r="G1515" s="2">
        <v>1.27071</v>
      </c>
      <c r="H1515" s="2">
        <v>1.6435599999999999</v>
      </c>
      <c r="I1515" s="2">
        <v>4.1575000000000001E-2</v>
      </c>
      <c r="J1515" s="2">
        <v>5.7272999999999998E-2</v>
      </c>
      <c r="K1515" s="4">
        <v>17.074200000000001</v>
      </c>
      <c r="L1515" s="2">
        <v>22.3718</v>
      </c>
      <c r="M1515" s="2" t="s">
        <v>124</v>
      </c>
      <c r="N1515" s="2">
        <v>1.1592</v>
      </c>
      <c r="O1515" s="2"/>
    </row>
    <row r="1516" spans="1:15" x14ac:dyDescent="0.3">
      <c r="A1516" s="31" t="s">
        <v>296</v>
      </c>
      <c r="B1516" s="31" t="s">
        <v>309</v>
      </c>
      <c r="C1516" s="31" t="s">
        <v>284</v>
      </c>
      <c r="D1516" s="4">
        <v>53.699599999999997</v>
      </c>
      <c r="E1516" s="2">
        <v>3.4527000000000002E-2</v>
      </c>
      <c r="F1516" s="2">
        <v>2.1311100000000001</v>
      </c>
      <c r="G1516" s="2">
        <v>1.26677</v>
      </c>
      <c r="H1516" s="2">
        <v>1.66205</v>
      </c>
      <c r="I1516" s="2">
        <v>4.5018000000000002E-2</v>
      </c>
      <c r="J1516" s="2">
        <v>5.3208999999999999E-2</v>
      </c>
      <c r="K1516" s="4">
        <v>16.7622</v>
      </c>
      <c r="L1516" s="2">
        <v>22.200099999999999</v>
      </c>
      <c r="M1516" s="2" t="s">
        <v>124</v>
      </c>
      <c r="N1516" s="2">
        <v>1.2463900000000001</v>
      </c>
      <c r="O1516" s="2"/>
    </row>
    <row r="1517" spans="1:15" x14ac:dyDescent="0.3">
      <c r="A1517" s="31" t="s">
        <v>296</v>
      </c>
      <c r="B1517" s="31" t="s">
        <v>309</v>
      </c>
      <c r="C1517" s="31" t="s">
        <v>284</v>
      </c>
      <c r="D1517" s="4">
        <v>54.05</v>
      </c>
      <c r="E1517" s="2" t="s">
        <v>124</v>
      </c>
      <c r="F1517" s="2">
        <v>2.0102799999999998</v>
      </c>
      <c r="G1517" s="2">
        <v>1.3144499999999999</v>
      </c>
      <c r="H1517" s="2">
        <v>1.6295500000000001</v>
      </c>
      <c r="I1517" s="2">
        <v>4.4016E-2</v>
      </c>
      <c r="J1517" s="2">
        <v>5.3267000000000002E-2</v>
      </c>
      <c r="K1517" s="4">
        <v>16.8169</v>
      </c>
      <c r="L1517" s="2">
        <v>22.307500000000001</v>
      </c>
      <c r="M1517" s="2" t="s">
        <v>124</v>
      </c>
      <c r="N1517" s="2">
        <v>1.16631</v>
      </c>
      <c r="O1517" s="2"/>
    </row>
    <row r="1518" spans="1:15" x14ac:dyDescent="0.3">
      <c r="A1518" s="31" t="s">
        <v>296</v>
      </c>
      <c r="B1518" s="31" t="s">
        <v>309</v>
      </c>
      <c r="C1518" s="31" t="s">
        <v>284</v>
      </c>
      <c r="D1518" s="4">
        <v>53.962400000000002</v>
      </c>
      <c r="E1518" s="2" t="s">
        <v>124</v>
      </c>
      <c r="F1518" s="2">
        <v>2.0860099999999999</v>
      </c>
      <c r="G1518" s="2">
        <v>1.3535600000000001</v>
      </c>
      <c r="H1518" s="2">
        <v>1.6218600000000001</v>
      </c>
      <c r="I1518" s="2">
        <v>3.8700999999999999E-2</v>
      </c>
      <c r="J1518" s="2">
        <v>6.5005999999999994E-2</v>
      </c>
      <c r="K1518" s="4">
        <v>16.7561</v>
      </c>
      <c r="L1518" s="2">
        <v>22.3352</v>
      </c>
      <c r="M1518" s="2" t="s">
        <v>124</v>
      </c>
      <c r="N1518" s="2">
        <v>1.1808000000000001</v>
      </c>
      <c r="O1518" s="2"/>
    </row>
    <row r="1519" spans="1:15" x14ac:dyDescent="0.3">
      <c r="A1519" s="31" t="s">
        <v>296</v>
      </c>
      <c r="B1519" s="31" t="s">
        <v>309</v>
      </c>
      <c r="C1519" s="31" t="s">
        <v>284</v>
      </c>
      <c r="D1519" s="4">
        <v>53.642299999999999</v>
      </c>
      <c r="E1519" s="2">
        <v>2.7635E-2</v>
      </c>
      <c r="F1519" s="2">
        <v>2.0430199999999998</v>
      </c>
      <c r="G1519" s="2">
        <v>1.33985</v>
      </c>
      <c r="H1519" s="2">
        <v>1.60948</v>
      </c>
      <c r="I1519" s="2">
        <v>3.5680999999999997E-2</v>
      </c>
      <c r="J1519" s="2">
        <v>6.1774000000000003E-2</v>
      </c>
      <c r="K1519" s="4">
        <v>16.652899999999999</v>
      </c>
      <c r="L1519" s="2">
        <v>22.3886</v>
      </c>
      <c r="M1519" s="2" t="s">
        <v>124</v>
      </c>
      <c r="N1519" s="2">
        <v>1.2005600000000001</v>
      </c>
      <c r="O1519" s="2"/>
    </row>
    <row r="1520" spans="1:15" x14ac:dyDescent="0.3">
      <c r="A1520" s="31" t="s">
        <v>296</v>
      </c>
      <c r="B1520" s="31" t="s">
        <v>309</v>
      </c>
      <c r="C1520" s="31" t="s">
        <v>284</v>
      </c>
      <c r="D1520" s="4">
        <v>53.8917</v>
      </c>
      <c r="E1520" s="2" t="s">
        <v>124</v>
      </c>
      <c r="F1520" s="2">
        <v>2.04921</v>
      </c>
      <c r="G1520" s="2">
        <v>1.2375100000000001</v>
      </c>
      <c r="H1520" s="2">
        <v>1.6452899999999999</v>
      </c>
      <c r="I1520" s="2">
        <v>4.4312999999999998E-2</v>
      </c>
      <c r="J1520" s="2">
        <v>4.2899E-2</v>
      </c>
      <c r="K1520" s="4">
        <v>16.913399999999999</v>
      </c>
      <c r="L1520" s="2">
        <v>22.386600000000001</v>
      </c>
      <c r="M1520" s="2" t="s">
        <v>124</v>
      </c>
      <c r="N1520" s="2">
        <v>1.1414800000000001</v>
      </c>
      <c r="O1520" s="2"/>
    </row>
    <row r="1521" spans="1:15" x14ac:dyDescent="0.3">
      <c r="A1521" s="31" t="s">
        <v>296</v>
      </c>
      <c r="B1521" s="31" t="s">
        <v>309</v>
      </c>
      <c r="C1521" s="31" t="s">
        <v>284</v>
      </c>
      <c r="D1521" s="4">
        <v>54.109000000000002</v>
      </c>
      <c r="E1521" s="2">
        <v>2.3508999999999999E-2</v>
      </c>
      <c r="F1521" s="2">
        <v>1.9839100000000001</v>
      </c>
      <c r="G1521" s="2">
        <v>1.2207399999999999</v>
      </c>
      <c r="H1521" s="2">
        <v>1.6275599999999999</v>
      </c>
      <c r="I1521" s="2">
        <v>1.9713000000000001E-2</v>
      </c>
      <c r="J1521" s="2">
        <v>6.5323999999999993E-2</v>
      </c>
      <c r="K1521" s="4">
        <v>16.819400000000002</v>
      </c>
      <c r="L1521" s="2">
        <v>22.4709</v>
      </c>
      <c r="M1521" s="2" t="s">
        <v>124</v>
      </c>
      <c r="N1521" s="2">
        <v>1.1663399999999999</v>
      </c>
      <c r="O1521" s="2"/>
    </row>
    <row r="1522" spans="1:15" x14ac:dyDescent="0.3">
      <c r="A1522" s="31" t="s">
        <v>296</v>
      </c>
      <c r="B1522" s="31" t="s">
        <v>309</v>
      </c>
      <c r="C1522" s="31" t="s">
        <v>284</v>
      </c>
      <c r="D1522" s="4">
        <v>54.044600000000003</v>
      </c>
      <c r="E1522" s="2" t="s">
        <v>124</v>
      </c>
      <c r="F1522" s="2">
        <v>1.9939</v>
      </c>
      <c r="G1522" s="2">
        <v>1.20173</v>
      </c>
      <c r="H1522" s="2">
        <v>1.64272</v>
      </c>
      <c r="I1522" s="2">
        <v>4.7331999999999999E-2</v>
      </c>
      <c r="J1522" s="2">
        <v>4.1521000000000002E-2</v>
      </c>
      <c r="K1522" s="4">
        <v>16.8977</v>
      </c>
      <c r="L1522" s="2">
        <v>22.438600000000001</v>
      </c>
      <c r="M1522" s="2" t="s">
        <v>124</v>
      </c>
      <c r="N1522" s="2">
        <v>1.1657</v>
      </c>
      <c r="O1522" s="2"/>
    </row>
    <row r="1523" spans="1:15" x14ac:dyDescent="0.3">
      <c r="A1523" s="31" t="s">
        <v>296</v>
      </c>
      <c r="B1523" s="31" t="s">
        <v>309</v>
      </c>
      <c r="C1523" s="31" t="s">
        <v>284</v>
      </c>
      <c r="D1523" s="4">
        <v>54.101399999999998</v>
      </c>
      <c r="E1523" s="2" t="s">
        <v>124</v>
      </c>
      <c r="F1523" s="2">
        <v>1.98481</v>
      </c>
      <c r="G1523" s="2">
        <v>1.2054100000000001</v>
      </c>
      <c r="H1523" s="2">
        <v>1.6231199999999999</v>
      </c>
      <c r="I1523" s="2">
        <v>4.6482999999999997E-2</v>
      </c>
      <c r="J1523" s="2">
        <v>5.176E-2</v>
      </c>
      <c r="K1523" s="4">
        <v>16.875</v>
      </c>
      <c r="L1523" s="2">
        <v>22.4925</v>
      </c>
      <c r="M1523" s="2" t="s">
        <v>124</v>
      </c>
      <c r="N1523" s="2">
        <v>1.1614800000000001</v>
      </c>
      <c r="O1523" s="2"/>
    </row>
    <row r="1524" spans="1:15" x14ac:dyDescent="0.3">
      <c r="A1524" s="31" t="s">
        <v>296</v>
      </c>
      <c r="B1524" s="31" t="s">
        <v>309</v>
      </c>
      <c r="C1524" s="31" t="s">
        <v>284</v>
      </c>
      <c r="D1524" s="4">
        <v>54.140900000000002</v>
      </c>
      <c r="E1524" s="2" t="s">
        <v>124</v>
      </c>
      <c r="F1524" s="2">
        <v>2.0030100000000002</v>
      </c>
      <c r="G1524" s="2">
        <v>1.2718799999999999</v>
      </c>
      <c r="H1524" s="2">
        <v>1.62791</v>
      </c>
      <c r="I1524" s="2">
        <v>3.2372999999999999E-2</v>
      </c>
      <c r="J1524" s="2">
        <v>6.6779000000000005E-2</v>
      </c>
      <c r="K1524" s="4">
        <v>16.839300000000001</v>
      </c>
      <c r="L1524" s="2">
        <v>22.464300000000001</v>
      </c>
      <c r="M1524" s="2" t="s">
        <v>124</v>
      </c>
      <c r="N1524" s="2">
        <v>1.1804699999999999</v>
      </c>
      <c r="O1524" s="2"/>
    </row>
    <row r="1525" spans="1:15" x14ac:dyDescent="0.3">
      <c r="A1525" s="31" t="s">
        <v>296</v>
      </c>
      <c r="B1525" s="31" t="s">
        <v>309</v>
      </c>
      <c r="C1525" s="31" t="s">
        <v>284</v>
      </c>
      <c r="D1525" s="4">
        <v>54.174700000000001</v>
      </c>
      <c r="E1525" s="2">
        <v>2.3394000000000002E-2</v>
      </c>
      <c r="F1525" s="2">
        <v>1.9490000000000001</v>
      </c>
      <c r="G1525" s="2">
        <v>1.19469</v>
      </c>
      <c r="H1525" s="2">
        <v>1.6184799999999999</v>
      </c>
      <c r="I1525" s="2">
        <v>6.0435999999999997E-2</v>
      </c>
      <c r="J1525" s="2">
        <v>5.3610999999999999E-2</v>
      </c>
      <c r="K1525" s="4">
        <v>16.819600000000001</v>
      </c>
      <c r="L1525" s="2">
        <v>22.4983</v>
      </c>
      <c r="M1525" s="2" t="s">
        <v>124</v>
      </c>
      <c r="N1525" s="2">
        <v>1.1679600000000001</v>
      </c>
      <c r="O1525" s="2"/>
    </row>
    <row r="1526" spans="1:15" x14ac:dyDescent="0.3">
      <c r="A1526" s="31" t="s">
        <v>297</v>
      </c>
      <c r="B1526" s="31" t="s">
        <v>309</v>
      </c>
      <c r="C1526" s="31" t="s">
        <v>298</v>
      </c>
      <c r="D1526" s="4">
        <v>53.986800000000002</v>
      </c>
      <c r="E1526" s="2">
        <v>2.5784000000000001E-2</v>
      </c>
      <c r="F1526" s="2">
        <v>1.9923599999999999</v>
      </c>
      <c r="G1526" s="2">
        <v>1.3335999999999999</v>
      </c>
      <c r="H1526" s="2">
        <v>2.3198300000000001</v>
      </c>
      <c r="I1526" s="2">
        <v>5.1798999999999998E-2</v>
      </c>
      <c r="J1526" s="2">
        <v>7.0224999999999996E-2</v>
      </c>
      <c r="K1526" s="4">
        <v>16.984000000000002</v>
      </c>
      <c r="L1526" s="2">
        <v>21.170999999999999</v>
      </c>
      <c r="M1526" s="2" t="s">
        <v>124</v>
      </c>
      <c r="N1526" s="2">
        <v>1.3859699999999999</v>
      </c>
      <c r="O1526" s="2"/>
    </row>
    <row r="1527" spans="1:15" x14ac:dyDescent="0.3">
      <c r="A1527" s="31" t="s">
        <v>297</v>
      </c>
      <c r="B1527" s="31" t="s">
        <v>309</v>
      </c>
      <c r="C1527" s="31" t="s">
        <v>298</v>
      </c>
      <c r="D1527" s="4">
        <v>53.947699999999998</v>
      </c>
      <c r="E1527" s="2">
        <v>2.9444999999999999E-2</v>
      </c>
      <c r="F1527" s="2">
        <v>1.8941399999999999</v>
      </c>
      <c r="G1527" s="2">
        <v>1.3135300000000001</v>
      </c>
      <c r="H1527" s="2">
        <v>2.33039</v>
      </c>
      <c r="I1527" s="2">
        <v>4.9362000000000003E-2</v>
      </c>
      <c r="J1527" s="2">
        <v>8.2724000000000006E-2</v>
      </c>
      <c r="K1527" s="4">
        <v>16.984500000000001</v>
      </c>
      <c r="L1527" s="2">
        <v>21.273199999999999</v>
      </c>
      <c r="M1527" s="2" t="s">
        <v>124</v>
      </c>
      <c r="N1527" s="2">
        <v>1.2965599999999999</v>
      </c>
      <c r="O1527" s="2"/>
    </row>
    <row r="1528" spans="1:15" x14ac:dyDescent="0.3">
      <c r="A1528" s="31" t="s">
        <v>297</v>
      </c>
      <c r="B1528" s="31" t="s">
        <v>309</v>
      </c>
      <c r="C1528" s="31" t="s">
        <v>298</v>
      </c>
      <c r="D1528" s="4">
        <v>54.174300000000002</v>
      </c>
      <c r="E1528" s="2">
        <v>2.5492000000000001E-2</v>
      </c>
      <c r="F1528" s="2">
        <v>1.9724200000000001</v>
      </c>
      <c r="G1528" s="2">
        <v>1.31477</v>
      </c>
      <c r="H1528" s="2">
        <v>2.3169599999999999</v>
      </c>
      <c r="I1528" s="2">
        <v>5.3100000000000001E-2</v>
      </c>
      <c r="J1528" s="2">
        <v>6.7095000000000002E-2</v>
      </c>
      <c r="K1528" s="4">
        <v>17.1358</v>
      </c>
      <c r="L1528" s="2">
        <v>21.257999999999999</v>
      </c>
      <c r="M1528" s="2" t="s">
        <v>124</v>
      </c>
      <c r="N1528" s="2">
        <v>1.3256699999999999</v>
      </c>
      <c r="O1528" s="2"/>
    </row>
    <row r="1529" spans="1:15" x14ac:dyDescent="0.3">
      <c r="A1529" s="31" t="s">
        <v>297</v>
      </c>
      <c r="B1529" s="31" t="s">
        <v>309</v>
      </c>
      <c r="C1529" s="31" t="s">
        <v>298</v>
      </c>
      <c r="D1529" s="4">
        <v>54.036799999999999</v>
      </c>
      <c r="E1529" s="2">
        <v>2.1184000000000001E-2</v>
      </c>
      <c r="F1529" s="2">
        <v>1.96116</v>
      </c>
      <c r="G1529" s="2">
        <v>1.2732300000000001</v>
      </c>
      <c r="H1529" s="2">
        <v>2.3449399999999998</v>
      </c>
      <c r="I1529" s="2">
        <v>4.1867000000000001E-2</v>
      </c>
      <c r="J1529" s="2">
        <v>7.3330000000000006E-2</v>
      </c>
      <c r="K1529" s="4">
        <v>17.216100000000001</v>
      </c>
      <c r="L1529" s="2">
        <v>21.3202</v>
      </c>
      <c r="M1529" s="2" t="s">
        <v>124</v>
      </c>
      <c r="N1529" s="2">
        <v>1.3410200000000001</v>
      </c>
      <c r="O1529" s="2"/>
    </row>
    <row r="1530" spans="1:15" x14ac:dyDescent="0.3">
      <c r="A1530" s="31" t="s">
        <v>297</v>
      </c>
      <c r="B1530" s="31" t="s">
        <v>309</v>
      </c>
      <c r="C1530" s="31" t="s">
        <v>298</v>
      </c>
      <c r="D1530" s="4">
        <v>54.128799999999998</v>
      </c>
      <c r="E1530" s="2" t="s">
        <v>124</v>
      </c>
      <c r="F1530" s="2">
        <v>2.0139999999999998</v>
      </c>
      <c r="G1530" s="2">
        <v>1.3529</v>
      </c>
      <c r="H1530" s="2">
        <v>2.36972</v>
      </c>
      <c r="I1530" s="2">
        <v>4.8783E-2</v>
      </c>
      <c r="J1530" s="2">
        <v>6.9245000000000001E-2</v>
      </c>
      <c r="K1530" s="4">
        <v>17.056799999999999</v>
      </c>
      <c r="L1530" s="2">
        <v>21.287199999999999</v>
      </c>
      <c r="M1530" s="2" t="s">
        <v>124</v>
      </c>
      <c r="N1530" s="2">
        <v>1.3796600000000001</v>
      </c>
      <c r="O1530" s="2"/>
    </row>
    <row r="1531" spans="1:15" x14ac:dyDescent="0.3">
      <c r="A1531" s="31" t="s">
        <v>297</v>
      </c>
      <c r="B1531" s="31" t="s">
        <v>309</v>
      </c>
      <c r="C1531" s="31" t="s">
        <v>298</v>
      </c>
      <c r="D1531" s="4">
        <v>53.990900000000003</v>
      </c>
      <c r="E1531" s="2">
        <v>4.3274E-2</v>
      </c>
      <c r="F1531" s="2">
        <v>1.99969</v>
      </c>
      <c r="G1531" s="2">
        <v>1.3415999999999999</v>
      </c>
      <c r="H1531" s="2">
        <v>2.3544999999999998</v>
      </c>
      <c r="I1531" s="2">
        <v>4.4179999999999997E-2</v>
      </c>
      <c r="J1531" s="2">
        <v>8.2314999999999999E-2</v>
      </c>
      <c r="K1531" s="4">
        <v>17.1448</v>
      </c>
      <c r="L1531" s="2">
        <v>21.293600000000001</v>
      </c>
      <c r="M1531" s="2" t="s">
        <v>124</v>
      </c>
      <c r="N1531" s="2">
        <v>1.3658300000000001</v>
      </c>
      <c r="O1531" s="2"/>
    </row>
    <row r="1532" spans="1:15" x14ac:dyDescent="0.3">
      <c r="A1532" s="31" t="s">
        <v>297</v>
      </c>
      <c r="B1532" s="31" t="s">
        <v>309</v>
      </c>
      <c r="C1532" s="31" t="s">
        <v>298</v>
      </c>
      <c r="D1532" s="4">
        <v>53.909700000000001</v>
      </c>
      <c r="E1532" s="2">
        <v>2.1994E-2</v>
      </c>
      <c r="F1532" s="2">
        <v>2.0577700000000001</v>
      </c>
      <c r="G1532" s="2">
        <v>1.4582900000000001</v>
      </c>
      <c r="H1532" s="2">
        <v>2.36388</v>
      </c>
      <c r="I1532" s="2">
        <v>5.0643000000000001E-2</v>
      </c>
      <c r="J1532" s="2">
        <v>6.9126000000000007E-2</v>
      </c>
      <c r="K1532" s="4">
        <v>16.993400000000001</v>
      </c>
      <c r="L1532" s="2">
        <v>21.196000000000002</v>
      </c>
      <c r="M1532" s="2" t="s">
        <v>124</v>
      </c>
      <c r="N1532" s="2">
        <v>1.4182900000000001</v>
      </c>
      <c r="O1532" s="2"/>
    </row>
    <row r="1533" spans="1:15" x14ac:dyDescent="0.3">
      <c r="A1533" s="31" t="s">
        <v>297</v>
      </c>
      <c r="B1533" s="31" t="s">
        <v>309</v>
      </c>
      <c r="C1533" s="31" t="s">
        <v>298</v>
      </c>
      <c r="D1533" s="4">
        <v>53.845199999999998</v>
      </c>
      <c r="E1533" s="2">
        <v>3.7102999999999997E-2</v>
      </c>
      <c r="F1533" s="2">
        <v>1.98566</v>
      </c>
      <c r="G1533" s="2">
        <v>1.2978499999999999</v>
      </c>
      <c r="H1533" s="2">
        <v>2.3136899999999998</v>
      </c>
      <c r="I1533" s="2">
        <v>5.2380000000000003E-2</v>
      </c>
      <c r="J1533" s="2">
        <v>6.8282999999999996E-2</v>
      </c>
      <c r="K1533" s="4">
        <v>17.0351</v>
      </c>
      <c r="L1533" s="2">
        <v>21.339300000000001</v>
      </c>
      <c r="M1533" s="2" t="s">
        <v>124</v>
      </c>
      <c r="N1533" s="2">
        <v>1.3334600000000001</v>
      </c>
      <c r="O1533" s="2"/>
    </row>
    <row r="1534" spans="1:15" x14ac:dyDescent="0.3">
      <c r="A1534" s="31" t="s">
        <v>297</v>
      </c>
      <c r="B1534" s="31" t="s">
        <v>309</v>
      </c>
      <c r="C1534" s="31" t="s">
        <v>298</v>
      </c>
      <c r="D1534" s="4">
        <v>53.934199999999997</v>
      </c>
      <c r="E1534" s="2">
        <v>3.3551999999999998E-2</v>
      </c>
      <c r="F1534" s="2">
        <v>2.0652699999999999</v>
      </c>
      <c r="G1534" s="2">
        <v>1.46719</v>
      </c>
      <c r="H1534" s="2">
        <v>2.3328000000000002</v>
      </c>
      <c r="I1534" s="2">
        <v>5.6128999999999998E-2</v>
      </c>
      <c r="J1534" s="2">
        <v>6.1010000000000002E-2</v>
      </c>
      <c r="K1534" s="4">
        <v>17.122900000000001</v>
      </c>
      <c r="L1534" s="2">
        <v>21.244900000000001</v>
      </c>
      <c r="M1534" s="2" t="s">
        <v>124</v>
      </c>
      <c r="N1534" s="2">
        <v>1.3297099999999999</v>
      </c>
      <c r="O1534" s="2"/>
    </row>
    <row r="1535" spans="1:15" x14ac:dyDescent="0.3">
      <c r="A1535" s="31" t="s">
        <v>297</v>
      </c>
      <c r="B1535" s="31" t="s">
        <v>309</v>
      </c>
      <c r="C1535" s="31" t="s">
        <v>298</v>
      </c>
      <c r="D1535" s="4">
        <v>53.898299999999999</v>
      </c>
      <c r="E1535" s="2">
        <v>2.4538999999999998E-2</v>
      </c>
      <c r="F1535" s="2">
        <v>2.0630999999999999</v>
      </c>
      <c r="G1535" s="2">
        <v>1.3542799999999999</v>
      </c>
      <c r="H1535" s="2">
        <v>2.3496700000000001</v>
      </c>
      <c r="I1535" s="2">
        <v>6.0010000000000001E-2</v>
      </c>
      <c r="J1535" s="2">
        <v>7.0259000000000002E-2</v>
      </c>
      <c r="K1535" s="4">
        <v>17.113199999999999</v>
      </c>
      <c r="L1535" s="2">
        <v>21.269600000000001</v>
      </c>
      <c r="M1535" s="2" t="s">
        <v>124</v>
      </c>
      <c r="N1535" s="2">
        <v>1.4083300000000001</v>
      </c>
      <c r="O1535" s="2"/>
    </row>
    <row r="1536" spans="1:15" x14ac:dyDescent="0.3">
      <c r="A1536" s="31" t="s">
        <v>299</v>
      </c>
      <c r="B1536" s="31" t="s">
        <v>309</v>
      </c>
      <c r="C1536" s="31" t="s">
        <v>293</v>
      </c>
      <c r="D1536" s="4">
        <v>54.393799999999999</v>
      </c>
      <c r="E1536" s="2" t="s">
        <v>124</v>
      </c>
      <c r="F1536" s="2">
        <v>1.9747699999999999</v>
      </c>
      <c r="G1536" s="2">
        <v>1.3438699999999999</v>
      </c>
      <c r="H1536" s="2">
        <v>1.71837</v>
      </c>
      <c r="I1536" s="2">
        <v>3.7581999999999997E-2</v>
      </c>
      <c r="J1536" s="2">
        <v>6.2349000000000002E-2</v>
      </c>
      <c r="K1536" s="4">
        <v>17.115500000000001</v>
      </c>
      <c r="L1536" s="2">
        <v>21.786799999999999</v>
      </c>
      <c r="M1536" s="2" t="s">
        <v>124</v>
      </c>
      <c r="N1536" s="2">
        <v>1.3249899999999999</v>
      </c>
      <c r="O1536" s="2"/>
    </row>
    <row r="1537" spans="1:15" x14ac:dyDescent="0.3">
      <c r="A1537" s="31" t="s">
        <v>299</v>
      </c>
      <c r="B1537" s="31" t="s">
        <v>309</v>
      </c>
      <c r="C1537" s="31" t="s">
        <v>293</v>
      </c>
      <c r="D1537" s="4">
        <v>53.881599999999999</v>
      </c>
      <c r="E1537" s="2">
        <v>0.13258500000000001</v>
      </c>
      <c r="F1537" s="2">
        <v>1.1152899999999999</v>
      </c>
      <c r="G1537" s="2">
        <v>1.56419</v>
      </c>
      <c r="H1537" s="2">
        <v>1.8081400000000001</v>
      </c>
      <c r="I1537" s="2">
        <v>5.3145999999999999E-2</v>
      </c>
      <c r="J1537" s="2">
        <v>4.8415E-2</v>
      </c>
      <c r="K1537" s="4">
        <v>17.214600000000001</v>
      </c>
      <c r="L1537" s="2">
        <v>23.151700000000002</v>
      </c>
      <c r="M1537" s="2" t="s">
        <v>124</v>
      </c>
      <c r="N1537" s="2">
        <v>0.83952300000000002</v>
      </c>
      <c r="O1537" s="2"/>
    </row>
    <row r="1538" spans="1:15" x14ac:dyDescent="0.3">
      <c r="A1538" s="31" t="s">
        <v>299</v>
      </c>
      <c r="B1538" s="31" t="s">
        <v>309</v>
      </c>
      <c r="C1538" s="31" t="s">
        <v>293</v>
      </c>
      <c r="D1538" s="4">
        <v>54.276000000000003</v>
      </c>
      <c r="E1538" s="2" t="s">
        <v>124</v>
      </c>
      <c r="F1538" s="2">
        <v>2.0649600000000001</v>
      </c>
      <c r="G1538" s="2">
        <v>1.5627599999999999</v>
      </c>
      <c r="H1538" s="2">
        <v>1.7251399999999999</v>
      </c>
      <c r="I1538" s="2">
        <v>4.3924999999999999E-2</v>
      </c>
      <c r="J1538" s="2">
        <v>6.0367999999999998E-2</v>
      </c>
      <c r="K1538" s="4">
        <v>17.005099999999999</v>
      </c>
      <c r="L1538" s="2">
        <v>21.603300000000001</v>
      </c>
      <c r="M1538" s="2" t="s">
        <v>124</v>
      </c>
      <c r="N1538" s="2">
        <v>1.4495400000000001</v>
      </c>
      <c r="O1538" s="2"/>
    </row>
    <row r="1539" spans="1:15" x14ac:dyDescent="0.3">
      <c r="A1539" s="31" t="s">
        <v>299</v>
      </c>
      <c r="B1539" s="31" t="s">
        <v>309</v>
      </c>
      <c r="C1539" s="31" t="s">
        <v>293</v>
      </c>
      <c r="D1539" s="4">
        <v>54.494199999999999</v>
      </c>
      <c r="E1539" s="2" t="s">
        <v>124</v>
      </c>
      <c r="F1539" s="2">
        <v>1.94465</v>
      </c>
      <c r="G1539" s="2">
        <v>1.40594</v>
      </c>
      <c r="H1539" s="2">
        <v>1.7243200000000001</v>
      </c>
      <c r="I1539" s="2">
        <v>3.9612000000000001E-2</v>
      </c>
      <c r="J1539" s="2">
        <v>5.6154999999999997E-2</v>
      </c>
      <c r="K1539" s="4">
        <v>17.0306</v>
      </c>
      <c r="L1539" s="2">
        <v>21.785599999999999</v>
      </c>
      <c r="M1539" s="2" t="s">
        <v>124</v>
      </c>
      <c r="N1539" s="2">
        <v>1.38697</v>
      </c>
      <c r="O1539" s="2"/>
    </row>
    <row r="1540" spans="1:15" x14ac:dyDescent="0.3">
      <c r="A1540" s="31" t="s">
        <v>299</v>
      </c>
      <c r="B1540" s="31" t="s">
        <v>309</v>
      </c>
      <c r="C1540" s="31" t="s">
        <v>293</v>
      </c>
      <c r="D1540" s="4">
        <v>54.448500000000003</v>
      </c>
      <c r="E1540" s="2" t="s">
        <v>124</v>
      </c>
      <c r="F1540" s="2">
        <v>1.9743599999999999</v>
      </c>
      <c r="G1540" s="2">
        <v>1.43516</v>
      </c>
      <c r="H1540" s="2">
        <v>1.7242500000000001</v>
      </c>
      <c r="I1540" s="2">
        <v>5.5155000000000003E-2</v>
      </c>
      <c r="J1540" s="2">
        <v>6.2787999999999997E-2</v>
      </c>
      <c r="K1540" s="4">
        <v>17.1006</v>
      </c>
      <c r="L1540" s="2">
        <v>21.685400000000001</v>
      </c>
      <c r="M1540" s="2" t="s">
        <v>124</v>
      </c>
      <c r="N1540" s="2">
        <v>1.42696</v>
      </c>
      <c r="O1540" s="2"/>
    </row>
    <row r="1541" spans="1:15" x14ac:dyDescent="0.3">
      <c r="A1541" s="31" t="s">
        <v>299</v>
      </c>
      <c r="B1541" s="31" t="s">
        <v>309</v>
      </c>
      <c r="C1541" s="31" t="s">
        <v>293</v>
      </c>
      <c r="D1541" s="4">
        <v>54.478900000000003</v>
      </c>
      <c r="E1541" s="2" t="s">
        <v>124</v>
      </c>
      <c r="F1541" s="2">
        <v>2.0386899999999999</v>
      </c>
      <c r="G1541" s="2">
        <v>1.7475000000000001</v>
      </c>
      <c r="H1541" s="2">
        <v>1.71288</v>
      </c>
      <c r="I1541" s="2">
        <v>4.8371999999999998E-2</v>
      </c>
      <c r="J1541" s="2">
        <v>6.5435999999999994E-2</v>
      </c>
      <c r="K1541" s="4">
        <v>16.877300000000002</v>
      </c>
      <c r="L1541" s="2">
        <v>21.494299999999999</v>
      </c>
      <c r="M1541" s="2" t="s">
        <v>124</v>
      </c>
      <c r="N1541" s="2">
        <v>1.4483900000000001</v>
      </c>
      <c r="O1541" s="2"/>
    </row>
    <row r="1542" spans="1:15" x14ac:dyDescent="0.3">
      <c r="A1542" s="31" t="s">
        <v>299</v>
      </c>
      <c r="B1542" s="31" t="s">
        <v>309</v>
      </c>
      <c r="C1542" s="31" t="s">
        <v>293</v>
      </c>
      <c r="D1542" s="4">
        <v>54.457900000000002</v>
      </c>
      <c r="E1542" s="2" t="s">
        <v>124</v>
      </c>
      <c r="F1542" s="2">
        <v>1.9884900000000001</v>
      </c>
      <c r="G1542" s="2">
        <v>1.44404</v>
      </c>
      <c r="H1542" s="2">
        <v>1.72871</v>
      </c>
      <c r="I1542" s="2">
        <v>4.2486000000000003E-2</v>
      </c>
      <c r="J1542" s="2">
        <v>6.2848000000000001E-2</v>
      </c>
      <c r="K1542" s="4">
        <v>17.096</v>
      </c>
      <c r="L1542" s="2">
        <v>21.7075</v>
      </c>
      <c r="M1542" s="2" t="s">
        <v>124</v>
      </c>
      <c r="N1542" s="2">
        <v>1.41919</v>
      </c>
      <c r="O1542" s="2"/>
    </row>
    <row r="1543" spans="1:15" x14ac:dyDescent="0.3">
      <c r="A1543" s="31" t="s">
        <v>299</v>
      </c>
      <c r="B1543" s="31" t="s">
        <v>309</v>
      </c>
      <c r="C1543" s="31" t="s">
        <v>293</v>
      </c>
      <c r="D1543" s="4">
        <v>54.2971</v>
      </c>
      <c r="E1543" s="2" t="s">
        <v>124</v>
      </c>
      <c r="F1543" s="2">
        <v>1.8430200000000001</v>
      </c>
      <c r="G1543" s="2">
        <v>1.2991699999999999</v>
      </c>
      <c r="H1543" s="2">
        <v>1.6737</v>
      </c>
      <c r="I1543" s="2">
        <v>5.5473000000000001E-2</v>
      </c>
      <c r="J1543" s="2">
        <v>6.2992000000000006E-2</v>
      </c>
      <c r="K1543" s="4">
        <v>17.107199999999999</v>
      </c>
      <c r="L1543" s="2">
        <v>21.727900000000002</v>
      </c>
      <c r="M1543" s="2" t="s">
        <v>124</v>
      </c>
      <c r="N1543" s="2">
        <v>1.27962</v>
      </c>
      <c r="O1543" s="2"/>
    </row>
    <row r="1544" spans="1:15" x14ac:dyDescent="0.3">
      <c r="A1544" s="31" t="s">
        <v>299</v>
      </c>
      <c r="B1544" s="31" t="s">
        <v>309</v>
      </c>
      <c r="C1544" s="31" t="s">
        <v>293</v>
      </c>
      <c r="D1544" s="4">
        <v>54.192700000000002</v>
      </c>
      <c r="E1544" s="2" t="s">
        <v>124</v>
      </c>
      <c r="F1544" s="2">
        <v>1.8856599999999999</v>
      </c>
      <c r="G1544" s="2">
        <v>1.35171</v>
      </c>
      <c r="H1544" s="2">
        <v>1.6892199999999999</v>
      </c>
      <c r="I1544" s="2">
        <v>3.3574E-2</v>
      </c>
      <c r="J1544" s="2">
        <v>6.3820000000000002E-2</v>
      </c>
      <c r="K1544" s="4">
        <v>17.018000000000001</v>
      </c>
      <c r="L1544" s="2">
        <v>21.683</v>
      </c>
      <c r="M1544" s="2" t="s">
        <v>124</v>
      </c>
      <c r="N1544" s="2">
        <v>1.3715299999999999</v>
      </c>
      <c r="O1544" s="2"/>
    </row>
    <row r="1545" spans="1:15" x14ac:dyDescent="0.3">
      <c r="A1545" s="31" t="s">
        <v>299</v>
      </c>
      <c r="B1545" s="31" t="s">
        <v>309</v>
      </c>
      <c r="C1545" s="31" t="s">
        <v>293</v>
      </c>
      <c r="D1545" s="4">
        <v>54.308</v>
      </c>
      <c r="E1545" s="2" t="s">
        <v>124</v>
      </c>
      <c r="F1545" s="2">
        <v>1.7840199999999999</v>
      </c>
      <c r="G1545" s="2">
        <v>1.3868799999999999</v>
      </c>
      <c r="H1545" s="2">
        <v>1.69581</v>
      </c>
      <c r="I1545" s="2">
        <v>4.2796000000000001E-2</v>
      </c>
      <c r="J1545" s="2">
        <v>4.2176999999999999E-2</v>
      </c>
      <c r="K1545" s="4">
        <v>17.117000000000001</v>
      </c>
      <c r="L1545" s="2">
        <v>21.835100000000001</v>
      </c>
      <c r="M1545" s="2" t="s">
        <v>124</v>
      </c>
      <c r="N1545" s="2">
        <v>1.28582</v>
      </c>
      <c r="O1545" s="2"/>
    </row>
    <row r="1546" spans="1:15" x14ac:dyDescent="0.3">
      <c r="A1546" s="31" t="s">
        <v>299</v>
      </c>
      <c r="B1546" s="31" t="s">
        <v>309</v>
      </c>
      <c r="C1546" s="31" t="s">
        <v>293</v>
      </c>
      <c r="D1546" s="4">
        <v>54.256599999999999</v>
      </c>
      <c r="E1546" s="2" t="s">
        <v>124</v>
      </c>
      <c r="F1546" s="2">
        <v>1.8730100000000001</v>
      </c>
      <c r="G1546" s="2">
        <v>1.32473</v>
      </c>
      <c r="H1546" s="2">
        <v>1.69939</v>
      </c>
      <c r="I1546" s="2">
        <v>4.0780999999999998E-2</v>
      </c>
      <c r="J1546" s="2">
        <v>5.9477000000000002E-2</v>
      </c>
      <c r="K1546" s="4">
        <v>17.133600000000001</v>
      </c>
      <c r="L1546" s="2">
        <v>21.781300000000002</v>
      </c>
      <c r="M1546" s="2" t="s">
        <v>124</v>
      </c>
      <c r="N1546" s="2">
        <v>1.2858700000000001</v>
      </c>
      <c r="O1546" s="2"/>
    </row>
    <row r="1547" spans="1:15" x14ac:dyDescent="0.3">
      <c r="A1547" s="31" t="s">
        <v>299</v>
      </c>
      <c r="B1547" s="31" t="s">
        <v>309</v>
      </c>
      <c r="C1547" s="31" t="s">
        <v>293</v>
      </c>
      <c r="D1547" s="4">
        <v>54.143799999999999</v>
      </c>
      <c r="E1547" s="2">
        <v>2.0643000000000002E-2</v>
      </c>
      <c r="F1547" s="2">
        <v>1.93296</v>
      </c>
      <c r="G1547" s="2">
        <v>1.3722799999999999</v>
      </c>
      <c r="H1547" s="2">
        <v>1.69221</v>
      </c>
      <c r="I1547" s="2">
        <v>3.8762999999999999E-2</v>
      </c>
      <c r="J1547" s="2">
        <v>5.7442E-2</v>
      </c>
      <c r="K1547" s="4">
        <v>16.897099999999998</v>
      </c>
      <c r="L1547" s="2">
        <v>21.676600000000001</v>
      </c>
      <c r="M1547" s="2" t="s">
        <v>124</v>
      </c>
      <c r="N1547" s="2">
        <v>1.36181</v>
      </c>
      <c r="O1547" s="2"/>
    </row>
    <row r="1548" spans="1:15" x14ac:dyDescent="0.3">
      <c r="A1548" s="31" t="s">
        <v>299</v>
      </c>
      <c r="B1548" s="31" t="s">
        <v>309</v>
      </c>
      <c r="C1548" s="31" t="s">
        <v>293</v>
      </c>
      <c r="D1548" s="4">
        <v>54.073099999999997</v>
      </c>
      <c r="E1548" s="2" t="s">
        <v>124</v>
      </c>
      <c r="F1548" s="2">
        <v>1.95879</v>
      </c>
      <c r="G1548" s="2">
        <v>1.3530500000000001</v>
      </c>
      <c r="H1548" s="2">
        <v>1.6925399999999999</v>
      </c>
      <c r="I1548" s="2">
        <v>4.3805999999999998E-2</v>
      </c>
      <c r="J1548" s="2">
        <v>5.5688000000000001E-2</v>
      </c>
      <c r="K1548" s="4">
        <v>16.911899999999999</v>
      </c>
      <c r="L1548" s="2">
        <v>21.740400000000001</v>
      </c>
      <c r="M1548" s="2" t="s">
        <v>124</v>
      </c>
      <c r="N1548" s="2">
        <v>1.3670100000000001</v>
      </c>
      <c r="O1548" s="2"/>
    </row>
    <row r="1549" spans="1:15" x14ac:dyDescent="0.3">
      <c r="A1549" s="31" t="s">
        <v>299</v>
      </c>
      <c r="B1549" s="31" t="s">
        <v>309</v>
      </c>
      <c r="C1549" s="31" t="s">
        <v>293</v>
      </c>
      <c r="D1549" s="4">
        <v>54.161299999999997</v>
      </c>
      <c r="E1549" s="2">
        <v>2.2217000000000001E-2</v>
      </c>
      <c r="F1549" s="2">
        <v>1.9451799999999999</v>
      </c>
      <c r="G1549" s="2">
        <v>1.4186399999999999</v>
      </c>
      <c r="H1549" s="2">
        <v>1.69489</v>
      </c>
      <c r="I1549" s="2">
        <v>3.6882999999999999E-2</v>
      </c>
      <c r="J1549" s="2">
        <v>5.6014000000000001E-2</v>
      </c>
      <c r="K1549" s="4">
        <v>16.939599999999999</v>
      </c>
      <c r="L1549" s="2">
        <v>21.735600000000002</v>
      </c>
      <c r="M1549" s="2" t="s">
        <v>124</v>
      </c>
      <c r="N1549" s="2">
        <v>1.33788</v>
      </c>
      <c r="O1549" s="2"/>
    </row>
    <row r="1550" spans="1:15" x14ac:dyDescent="0.3">
      <c r="A1550" s="31" t="s">
        <v>300</v>
      </c>
      <c r="B1550" s="31" t="s">
        <v>309</v>
      </c>
      <c r="C1550" s="31" t="s">
        <v>284</v>
      </c>
      <c r="D1550" s="4">
        <v>54.311999999999998</v>
      </c>
      <c r="E1550" s="2">
        <v>0.111762</v>
      </c>
      <c r="F1550" s="2">
        <v>3.3049900000000001</v>
      </c>
      <c r="G1550" s="2">
        <v>2.1040800000000002</v>
      </c>
      <c r="H1550" s="2">
        <v>2.3039000000000001</v>
      </c>
      <c r="I1550" s="2">
        <v>4.4075000000000003E-2</v>
      </c>
      <c r="J1550" s="2">
        <v>6.6304000000000002E-2</v>
      </c>
      <c r="K1550" s="4">
        <v>16.083200000000001</v>
      </c>
      <c r="L1550" s="2">
        <v>18.2867</v>
      </c>
      <c r="M1550" s="2" t="s">
        <v>124</v>
      </c>
      <c r="N1550" s="2">
        <v>2.7457799999999999</v>
      </c>
      <c r="O1550" s="2"/>
    </row>
    <row r="1551" spans="1:15" x14ac:dyDescent="0.3">
      <c r="A1551" s="31" t="s">
        <v>300</v>
      </c>
      <c r="B1551" s="31" t="s">
        <v>309</v>
      </c>
      <c r="C1551" s="31" t="s">
        <v>284</v>
      </c>
      <c r="D1551" s="4">
        <v>54.180999999999997</v>
      </c>
      <c r="E1551" s="2">
        <v>7.0883000000000002E-2</v>
      </c>
      <c r="F1551" s="2">
        <v>3.2964899999999999</v>
      </c>
      <c r="G1551" s="2">
        <v>1.97797</v>
      </c>
      <c r="H1551" s="2">
        <v>2.34517</v>
      </c>
      <c r="I1551" s="2">
        <v>5.3430999999999999E-2</v>
      </c>
      <c r="J1551" s="2">
        <v>6.5969E-2</v>
      </c>
      <c r="K1551" s="4">
        <v>16.069099999999999</v>
      </c>
      <c r="L1551" s="2">
        <v>18.4664</v>
      </c>
      <c r="M1551" s="2" t="s">
        <v>124</v>
      </c>
      <c r="N1551" s="2">
        <v>2.6804800000000002</v>
      </c>
      <c r="O1551" s="2"/>
    </row>
    <row r="1552" spans="1:15" x14ac:dyDescent="0.3">
      <c r="A1552" s="31" t="s">
        <v>300</v>
      </c>
      <c r="B1552" s="31" t="s">
        <v>309</v>
      </c>
      <c r="C1552" s="31" t="s">
        <v>284</v>
      </c>
      <c r="D1552" s="4">
        <v>54.255800000000001</v>
      </c>
      <c r="E1552" s="2">
        <v>0.111513</v>
      </c>
      <c r="F1552" s="2">
        <v>3.3431899999999999</v>
      </c>
      <c r="G1552" s="2">
        <v>2.16615</v>
      </c>
      <c r="H1552" s="2">
        <v>2.3220000000000001</v>
      </c>
      <c r="I1552" s="2">
        <v>5.0851E-2</v>
      </c>
      <c r="J1552" s="2">
        <v>7.0018999999999998E-2</v>
      </c>
      <c r="K1552" s="4">
        <v>16.056799999999999</v>
      </c>
      <c r="L1552" s="2">
        <v>18.379799999999999</v>
      </c>
      <c r="M1552" s="2" t="s">
        <v>124</v>
      </c>
      <c r="N1552" s="2">
        <v>2.6495299999999999</v>
      </c>
      <c r="O1552" s="2"/>
    </row>
    <row r="1553" spans="1:15" x14ac:dyDescent="0.3">
      <c r="A1553" s="31" t="s">
        <v>300</v>
      </c>
      <c r="B1553" s="31" t="s">
        <v>309</v>
      </c>
      <c r="C1553" s="31" t="s">
        <v>284</v>
      </c>
      <c r="D1553" s="4">
        <v>54.0458</v>
      </c>
      <c r="E1553" s="2">
        <v>0.107054</v>
      </c>
      <c r="F1553" s="2">
        <v>3.3325</v>
      </c>
      <c r="G1553" s="2">
        <v>2.2958599999999998</v>
      </c>
      <c r="H1553" s="2">
        <v>2.3122699999999998</v>
      </c>
      <c r="I1553" s="2">
        <v>5.3586000000000002E-2</v>
      </c>
      <c r="J1553" s="2">
        <v>7.6075000000000004E-2</v>
      </c>
      <c r="K1553" s="4">
        <v>15.945</v>
      </c>
      <c r="L1553" s="2">
        <v>18.242000000000001</v>
      </c>
      <c r="M1553" s="2" t="s">
        <v>124</v>
      </c>
      <c r="N1553" s="2">
        <v>2.7804500000000001</v>
      </c>
      <c r="O1553" s="2"/>
    </row>
    <row r="1554" spans="1:15" x14ac:dyDescent="0.3">
      <c r="A1554" s="31" t="s">
        <v>300</v>
      </c>
      <c r="B1554" s="31" t="s">
        <v>309</v>
      </c>
      <c r="C1554" s="31" t="s">
        <v>284</v>
      </c>
      <c r="D1554" s="4">
        <v>54.294699999999999</v>
      </c>
      <c r="E1554" s="2">
        <v>0.16895299999999999</v>
      </c>
      <c r="F1554" s="2">
        <v>3.2365699999999999</v>
      </c>
      <c r="G1554" s="2">
        <v>2.2346200000000001</v>
      </c>
      <c r="H1554" s="2">
        <v>2.2465099999999998</v>
      </c>
      <c r="I1554" s="2">
        <v>5.416E-2</v>
      </c>
      <c r="J1554" s="2">
        <v>5.6179E-2</v>
      </c>
      <c r="K1554" s="4">
        <v>15.974600000000001</v>
      </c>
      <c r="L1554" s="2">
        <v>18.357500000000002</v>
      </c>
      <c r="M1554" s="2" t="s">
        <v>124</v>
      </c>
      <c r="N1554" s="2">
        <v>2.6965599999999998</v>
      </c>
      <c r="O1554" s="2"/>
    </row>
    <row r="1555" spans="1:15" x14ac:dyDescent="0.3">
      <c r="A1555" s="31" t="s">
        <v>300</v>
      </c>
      <c r="B1555" s="31" t="s">
        <v>309</v>
      </c>
      <c r="C1555" s="31" t="s">
        <v>284</v>
      </c>
      <c r="D1555" s="4">
        <v>54.028500000000001</v>
      </c>
      <c r="E1555" s="2">
        <v>8.5788000000000003E-2</v>
      </c>
      <c r="F1555" s="2">
        <v>3.2981500000000001</v>
      </c>
      <c r="G1555" s="2">
        <v>2.2719499999999999</v>
      </c>
      <c r="H1555" s="2">
        <v>2.3048600000000001</v>
      </c>
      <c r="I1555" s="2">
        <v>5.2273E-2</v>
      </c>
      <c r="J1555" s="2">
        <v>8.1284999999999996E-2</v>
      </c>
      <c r="K1555" s="4">
        <v>15.8819</v>
      </c>
      <c r="L1555" s="2">
        <v>18.261800000000001</v>
      </c>
      <c r="M1555" s="2" t="s">
        <v>124</v>
      </c>
      <c r="N1555" s="2">
        <v>2.7748300000000001</v>
      </c>
      <c r="O1555" s="2"/>
    </row>
    <row r="1556" spans="1:15" x14ac:dyDescent="0.3">
      <c r="A1556" s="31" t="s">
        <v>300</v>
      </c>
      <c r="B1556" s="31" t="s">
        <v>309</v>
      </c>
      <c r="C1556" s="31" t="s">
        <v>284</v>
      </c>
      <c r="D1556" s="4">
        <v>54.1098</v>
      </c>
      <c r="E1556" s="2">
        <v>0.113168</v>
      </c>
      <c r="F1556" s="2">
        <v>3.3579300000000001</v>
      </c>
      <c r="G1556" s="2">
        <v>2.22363</v>
      </c>
      <c r="H1556" s="2">
        <v>2.2896000000000001</v>
      </c>
      <c r="I1556" s="2">
        <v>5.2135000000000001E-2</v>
      </c>
      <c r="J1556" s="2">
        <v>6.9847999999999993E-2</v>
      </c>
      <c r="K1556" s="4">
        <v>15.984400000000001</v>
      </c>
      <c r="L1556" s="2">
        <v>18.3245</v>
      </c>
      <c r="M1556" s="2" t="s">
        <v>124</v>
      </c>
      <c r="N1556" s="2">
        <v>2.74247</v>
      </c>
      <c r="O1556" s="2"/>
    </row>
    <row r="1557" spans="1:15" x14ac:dyDescent="0.3">
      <c r="A1557" s="31" t="s">
        <v>300</v>
      </c>
      <c r="B1557" s="31" t="s">
        <v>309</v>
      </c>
      <c r="C1557" s="31" t="s">
        <v>284</v>
      </c>
      <c r="D1557" s="4">
        <v>54.077500000000001</v>
      </c>
      <c r="E1557" s="2">
        <v>8.1272999999999998E-2</v>
      </c>
      <c r="F1557" s="2">
        <v>3.3340000000000001</v>
      </c>
      <c r="G1557" s="2">
        <v>2.2710300000000001</v>
      </c>
      <c r="H1557" s="2">
        <v>2.3175500000000002</v>
      </c>
      <c r="I1557" s="2">
        <v>5.2152999999999998E-2</v>
      </c>
      <c r="J1557" s="2">
        <v>8.2843E-2</v>
      </c>
      <c r="K1557" s="4">
        <v>15.866400000000001</v>
      </c>
      <c r="L1557" s="2">
        <v>18.2974</v>
      </c>
      <c r="M1557" s="2" t="s">
        <v>124</v>
      </c>
      <c r="N1557" s="2">
        <v>2.8290600000000001</v>
      </c>
      <c r="O1557" s="2"/>
    </row>
    <row r="1558" spans="1:15" x14ac:dyDescent="0.3">
      <c r="A1558" s="31" t="s">
        <v>300</v>
      </c>
      <c r="B1558" s="31" t="s">
        <v>309</v>
      </c>
      <c r="C1558" s="31" t="s">
        <v>284</v>
      </c>
      <c r="D1558" s="4">
        <v>54.302900000000001</v>
      </c>
      <c r="E1558" s="2">
        <v>7.2989999999999999E-2</v>
      </c>
      <c r="F1558" s="2">
        <v>3.3505799999999999</v>
      </c>
      <c r="G1558" s="2">
        <v>2.2588599999999999</v>
      </c>
      <c r="H1558" s="2">
        <v>2.3235800000000002</v>
      </c>
      <c r="I1558" s="2">
        <v>4.8103E-2</v>
      </c>
      <c r="J1558" s="2">
        <v>7.9960000000000003E-2</v>
      </c>
      <c r="K1558" s="4">
        <v>15.901300000000001</v>
      </c>
      <c r="L1558" s="2">
        <v>18.2013</v>
      </c>
      <c r="M1558" s="2" t="s">
        <v>124</v>
      </c>
      <c r="N1558" s="2">
        <v>2.8548100000000001</v>
      </c>
      <c r="O1558" s="2"/>
    </row>
    <row r="1559" spans="1:15" x14ac:dyDescent="0.3">
      <c r="A1559" s="31" t="s">
        <v>300</v>
      </c>
      <c r="B1559" s="31" t="s">
        <v>309</v>
      </c>
      <c r="C1559" s="31" t="s">
        <v>284</v>
      </c>
      <c r="D1559" s="4">
        <v>54.088099999999997</v>
      </c>
      <c r="E1559" s="2">
        <v>9.3385999999999997E-2</v>
      </c>
      <c r="F1559" s="2">
        <v>3.3872800000000001</v>
      </c>
      <c r="G1559" s="2">
        <v>2.2087599999999998</v>
      </c>
      <c r="H1559" s="2">
        <v>2.3047599999999999</v>
      </c>
      <c r="I1559" s="2">
        <v>5.5015000000000001E-2</v>
      </c>
      <c r="J1559" s="2">
        <v>7.9462000000000005E-2</v>
      </c>
      <c r="K1559" s="4">
        <v>15.837999999999999</v>
      </c>
      <c r="L1559" s="2">
        <v>18.369499999999999</v>
      </c>
      <c r="M1559" s="2" t="s">
        <v>124</v>
      </c>
      <c r="N1559" s="2">
        <v>2.7825799999999998</v>
      </c>
      <c r="O1559" s="2"/>
    </row>
    <row r="1560" spans="1:15" x14ac:dyDescent="0.3">
      <c r="A1560" s="31" t="s">
        <v>300</v>
      </c>
      <c r="B1560" s="31" t="s">
        <v>309</v>
      </c>
      <c r="C1560" s="31" t="s">
        <v>284</v>
      </c>
      <c r="D1560" s="4">
        <v>54.181899999999999</v>
      </c>
      <c r="E1560" s="2">
        <v>8.1136E-2</v>
      </c>
      <c r="F1560" s="2">
        <v>3.3407499999999999</v>
      </c>
      <c r="G1560" s="2">
        <v>2.1527599999999998</v>
      </c>
      <c r="H1560" s="2">
        <v>2.26248</v>
      </c>
      <c r="I1560" s="2">
        <v>7.0302000000000003E-2</v>
      </c>
      <c r="J1560" s="2">
        <v>7.1986999999999995E-2</v>
      </c>
      <c r="K1560" s="4">
        <v>15.940099999999999</v>
      </c>
      <c r="L1560" s="2">
        <v>18.381599999999999</v>
      </c>
      <c r="M1560" s="2" t="s">
        <v>124</v>
      </c>
      <c r="N1560" s="2">
        <v>2.7705899999999999</v>
      </c>
      <c r="O1560" s="2"/>
    </row>
    <row r="1561" spans="1:15" x14ac:dyDescent="0.3">
      <c r="A1561" s="31" t="s">
        <v>300</v>
      </c>
      <c r="B1561" s="31" t="s">
        <v>309</v>
      </c>
      <c r="C1561" s="31" t="s">
        <v>284</v>
      </c>
      <c r="D1561" s="4">
        <v>54.144599999999997</v>
      </c>
      <c r="E1561" s="2">
        <v>0.10430499999999999</v>
      </c>
      <c r="F1561" s="2">
        <v>3.2509100000000002</v>
      </c>
      <c r="G1561" s="2">
        <v>2.05959</v>
      </c>
      <c r="H1561" s="2">
        <v>2.3144</v>
      </c>
      <c r="I1561" s="2">
        <v>6.1435999999999998E-2</v>
      </c>
      <c r="J1561" s="2">
        <v>7.5797000000000003E-2</v>
      </c>
      <c r="K1561" s="4">
        <v>16.058</v>
      </c>
      <c r="L1561" s="2">
        <v>18.511700000000001</v>
      </c>
      <c r="M1561" s="2" t="s">
        <v>124</v>
      </c>
      <c r="N1561" s="2">
        <v>2.7136399999999998</v>
      </c>
      <c r="O1561" s="2"/>
    </row>
    <row r="1562" spans="1:15" x14ac:dyDescent="0.3">
      <c r="A1562" s="31" t="s">
        <v>300</v>
      </c>
      <c r="B1562" s="31" t="s">
        <v>309</v>
      </c>
      <c r="C1562" s="31" t="s">
        <v>284</v>
      </c>
      <c r="D1562" s="4">
        <v>54.2089</v>
      </c>
      <c r="E1562" s="2">
        <v>0.108832</v>
      </c>
      <c r="F1562" s="2">
        <v>3.2185199999999998</v>
      </c>
      <c r="G1562" s="2">
        <v>2.19034</v>
      </c>
      <c r="H1562" s="2">
        <v>2.3072499999999998</v>
      </c>
      <c r="I1562" s="2">
        <v>6.0304000000000003E-2</v>
      </c>
      <c r="J1562" s="2">
        <v>6.7658999999999997E-2</v>
      </c>
      <c r="K1562" s="4">
        <v>15.9483</v>
      </c>
      <c r="L1562" s="2">
        <v>18.458400000000001</v>
      </c>
      <c r="M1562" s="2" t="s">
        <v>124</v>
      </c>
      <c r="N1562" s="2">
        <v>2.7723399999999998</v>
      </c>
      <c r="O1562" s="2"/>
    </row>
    <row r="1563" spans="1:15" x14ac:dyDescent="0.3">
      <c r="A1563" s="31" t="s">
        <v>300</v>
      </c>
      <c r="B1563" s="31" t="s">
        <v>309</v>
      </c>
      <c r="C1563" s="31" t="s">
        <v>284</v>
      </c>
      <c r="D1563" s="4">
        <v>54.117699999999999</v>
      </c>
      <c r="E1563" s="2">
        <v>0.120767</v>
      </c>
      <c r="F1563" s="2">
        <v>3.2732600000000001</v>
      </c>
      <c r="G1563" s="2">
        <v>2.35249</v>
      </c>
      <c r="H1563" s="2">
        <v>2.29101</v>
      </c>
      <c r="I1563" s="2">
        <v>4.4837000000000002E-2</v>
      </c>
      <c r="J1563" s="2">
        <v>6.7000000000000004E-2</v>
      </c>
      <c r="K1563" s="4">
        <v>15.821199999999999</v>
      </c>
      <c r="L1563" s="2">
        <v>18.434200000000001</v>
      </c>
      <c r="M1563" s="2" t="s">
        <v>124</v>
      </c>
      <c r="N1563" s="2">
        <v>2.74221</v>
      </c>
      <c r="O1563" s="2"/>
    </row>
    <row r="1564" spans="1:15" x14ac:dyDescent="0.3">
      <c r="A1564" s="31" t="s">
        <v>300</v>
      </c>
      <c r="B1564" s="31" t="s">
        <v>309</v>
      </c>
      <c r="C1564" s="31" t="s">
        <v>284</v>
      </c>
      <c r="D1564" s="4">
        <v>54.012099999999997</v>
      </c>
      <c r="E1564" s="2">
        <v>0.17221700000000001</v>
      </c>
      <c r="F1564" s="2">
        <v>3.2568600000000001</v>
      </c>
      <c r="G1564" s="2">
        <v>2.24735</v>
      </c>
      <c r="H1564" s="2">
        <v>2.2895799999999999</v>
      </c>
      <c r="I1564" s="2">
        <v>3.9336000000000003E-2</v>
      </c>
      <c r="J1564" s="2">
        <v>6.9196999999999995E-2</v>
      </c>
      <c r="K1564" s="4">
        <v>15.8757</v>
      </c>
      <c r="L1564" s="2">
        <v>18.459599999999998</v>
      </c>
      <c r="M1564" s="2" t="s">
        <v>124</v>
      </c>
      <c r="N1564" s="2">
        <v>2.8182800000000001</v>
      </c>
      <c r="O1564" s="2"/>
    </row>
    <row r="1565" spans="1:15" x14ac:dyDescent="0.3">
      <c r="A1565" s="31" t="s">
        <v>300</v>
      </c>
      <c r="B1565" s="31" t="s">
        <v>309</v>
      </c>
      <c r="C1565" s="31" t="s">
        <v>284</v>
      </c>
      <c r="D1565" s="4">
        <v>54.152900000000002</v>
      </c>
      <c r="E1565" s="2">
        <v>0.166769</v>
      </c>
      <c r="F1565" s="2">
        <v>3.2336900000000002</v>
      </c>
      <c r="G1565" s="2">
        <v>2.2928799999999998</v>
      </c>
      <c r="H1565" s="2">
        <v>2.3148</v>
      </c>
      <c r="I1565" s="2">
        <v>4.5671000000000003E-2</v>
      </c>
      <c r="J1565" s="2">
        <v>7.2939000000000004E-2</v>
      </c>
      <c r="K1565" s="4">
        <v>15.8552</v>
      </c>
      <c r="L1565" s="2">
        <v>18.366399999999999</v>
      </c>
      <c r="M1565" s="2" t="s">
        <v>124</v>
      </c>
      <c r="N1565" s="2">
        <v>2.7879999999999998</v>
      </c>
      <c r="O1565" s="2"/>
    </row>
    <row r="1566" spans="1:15" x14ac:dyDescent="0.3">
      <c r="A1566" s="31" t="s">
        <v>300</v>
      </c>
      <c r="B1566" s="31" t="s">
        <v>309</v>
      </c>
      <c r="C1566" s="31" t="s">
        <v>284</v>
      </c>
      <c r="D1566" s="4">
        <v>54.057699999999997</v>
      </c>
      <c r="E1566" s="2">
        <v>0.16358</v>
      </c>
      <c r="F1566" s="2">
        <v>3.1698200000000001</v>
      </c>
      <c r="G1566" s="2">
        <v>2.2822800000000001</v>
      </c>
      <c r="H1566" s="2">
        <v>2.2642699999999998</v>
      </c>
      <c r="I1566" s="2">
        <v>4.7824999999999999E-2</v>
      </c>
      <c r="J1566" s="2">
        <v>7.5039999999999996E-2</v>
      </c>
      <c r="K1566" s="4">
        <v>15.972</v>
      </c>
      <c r="L1566" s="2">
        <v>18.515899999999998</v>
      </c>
      <c r="M1566" s="2" t="s">
        <v>124</v>
      </c>
      <c r="N1566" s="2">
        <v>2.7774100000000002</v>
      </c>
      <c r="O1566" s="2"/>
    </row>
    <row r="1567" spans="1:15" x14ac:dyDescent="0.3">
      <c r="A1567" s="31" t="s">
        <v>300</v>
      </c>
      <c r="B1567" s="31" t="s">
        <v>309</v>
      </c>
      <c r="C1567" s="31" t="s">
        <v>284</v>
      </c>
      <c r="D1567" s="4">
        <v>54.2286</v>
      </c>
      <c r="E1567" s="2">
        <v>0.113566</v>
      </c>
      <c r="F1567" s="2">
        <v>3.1982699999999999</v>
      </c>
      <c r="G1567" s="2">
        <v>2.3490799999999998</v>
      </c>
      <c r="H1567" s="2">
        <v>2.3290500000000001</v>
      </c>
      <c r="I1567" s="2">
        <v>5.7336999999999999E-2</v>
      </c>
      <c r="J1567" s="2">
        <v>6.9833000000000006E-2</v>
      </c>
      <c r="K1567" s="4">
        <v>15.917299999999999</v>
      </c>
      <c r="L1567" s="2">
        <v>18.308900000000001</v>
      </c>
      <c r="M1567" s="2" t="s">
        <v>124</v>
      </c>
      <c r="N1567" s="2">
        <v>2.79921</v>
      </c>
      <c r="O1567" s="2"/>
    </row>
    <row r="1568" spans="1:15" x14ac:dyDescent="0.3">
      <c r="A1568" s="31" t="s">
        <v>300</v>
      </c>
      <c r="B1568" s="31" t="s">
        <v>309</v>
      </c>
      <c r="C1568" s="31" t="s">
        <v>284</v>
      </c>
      <c r="D1568" s="4">
        <v>54.2849</v>
      </c>
      <c r="E1568" s="2">
        <v>0.13733899999999999</v>
      </c>
      <c r="F1568" s="2">
        <v>3.2387299999999999</v>
      </c>
      <c r="G1568" s="2">
        <v>2.2484299999999999</v>
      </c>
      <c r="H1568" s="2">
        <v>2.2926299999999999</v>
      </c>
      <c r="I1568" s="2">
        <v>5.9789000000000002E-2</v>
      </c>
      <c r="J1568" s="2">
        <v>7.2622000000000006E-2</v>
      </c>
      <c r="K1568" s="4">
        <v>15.940899999999999</v>
      </c>
      <c r="L1568" s="2">
        <v>18.3809</v>
      </c>
      <c r="M1568" s="2" t="s">
        <v>124</v>
      </c>
      <c r="N1568" s="2">
        <v>2.7198899999999999</v>
      </c>
      <c r="O1568" s="2"/>
    </row>
    <row r="1569" spans="1:15" x14ac:dyDescent="0.3">
      <c r="A1569" s="31" t="s">
        <v>300</v>
      </c>
      <c r="B1569" s="31" t="s">
        <v>309</v>
      </c>
      <c r="C1569" s="31" t="s">
        <v>284</v>
      </c>
      <c r="D1569" s="4">
        <v>54.220999999999997</v>
      </c>
      <c r="E1569" s="2">
        <v>0.14243400000000001</v>
      </c>
      <c r="F1569" s="2">
        <v>3.2524000000000002</v>
      </c>
      <c r="G1569" s="2">
        <v>2.27318</v>
      </c>
      <c r="H1569" s="2">
        <v>2.3146200000000001</v>
      </c>
      <c r="I1569" s="2">
        <v>6.2119000000000001E-2</v>
      </c>
      <c r="J1569" s="2">
        <v>6.8328E-2</v>
      </c>
      <c r="K1569" s="4">
        <v>15.8558</v>
      </c>
      <c r="L1569" s="2">
        <v>18.440100000000001</v>
      </c>
      <c r="M1569" s="2" t="s">
        <v>124</v>
      </c>
      <c r="N1569" s="2">
        <v>2.7477100000000001</v>
      </c>
      <c r="O1569" s="2"/>
    </row>
    <row r="1570" spans="1:15" x14ac:dyDescent="0.3">
      <c r="A1570" s="31" t="s">
        <v>300</v>
      </c>
      <c r="B1570" s="31" t="s">
        <v>309</v>
      </c>
      <c r="C1570" s="31" t="s">
        <v>284</v>
      </c>
      <c r="D1570" s="4">
        <v>54.201900000000002</v>
      </c>
      <c r="E1570" s="2">
        <v>0.17933399999999999</v>
      </c>
      <c r="F1570" s="2">
        <v>3.2307700000000001</v>
      </c>
      <c r="G1570" s="2">
        <v>2.2674300000000001</v>
      </c>
      <c r="H1570" s="2">
        <v>2.3228499999999999</v>
      </c>
      <c r="I1570" s="2">
        <v>4.4246000000000001E-2</v>
      </c>
      <c r="J1570" s="2">
        <v>5.8053E-2</v>
      </c>
      <c r="K1570" s="4">
        <v>15.957700000000001</v>
      </c>
      <c r="L1570" s="2">
        <v>18.423200000000001</v>
      </c>
      <c r="M1570" s="2" t="s">
        <v>124</v>
      </c>
      <c r="N1570" s="2">
        <v>2.6863999999999999</v>
      </c>
      <c r="O1570" s="2"/>
    </row>
    <row r="1571" spans="1:15" x14ac:dyDescent="0.3">
      <c r="A1571" s="31" t="s">
        <v>300</v>
      </c>
      <c r="B1571" s="31" t="s">
        <v>309</v>
      </c>
      <c r="C1571" s="31" t="s">
        <v>284</v>
      </c>
      <c r="D1571" s="4">
        <v>54.147300000000001</v>
      </c>
      <c r="E1571" s="2">
        <v>8.9044999999999999E-2</v>
      </c>
      <c r="F1571" s="2">
        <v>3.30484</v>
      </c>
      <c r="G1571" s="2">
        <v>2.35466</v>
      </c>
      <c r="H1571" s="2">
        <v>2.3016100000000002</v>
      </c>
      <c r="I1571" s="2">
        <v>5.9825999999999997E-2</v>
      </c>
      <c r="J1571" s="2">
        <v>7.2531999999999999E-2</v>
      </c>
      <c r="K1571" s="4">
        <v>15.918900000000001</v>
      </c>
      <c r="L1571" s="2">
        <v>18.305900000000001</v>
      </c>
      <c r="M1571" s="2" t="s">
        <v>124</v>
      </c>
      <c r="N1571" s="2">
        <v>2.7533400000000001</v>
      </c>
      <c r="O1571" s="2"/>
    </row>
    <row r="1572" spans="1:15" x14ac:dyDescent="0.3">
      <c r="A1572" s="31" t="s">
        <v>300</v>
      </c>
      <c r="B1572" s="31" t="s">
        <v>309</v>
      </c>
      <c r="C1572" s="31" t="s">
        <v>284</v>
      </c>
      <c r="D1572" s="4">
        <v>54.215499999999999</v>
      </c>
      <c r="E1572" s="2">
        <v>8.2116999999999996E-2</v>
      </c>
      <c r="F1572" s="2">
        <v>3.3375900000000001</v>
      </c>
      <c r="G1572" s="2">
        <v>2.3001800000000001</v>
      </c>
      <c r="H1572" s="2">
        <v>2.3013499999999998</v>
      </c>
      <c r="I1572" s="2">
        <v>5.9808E-2</v>
      </c>
      <c r="J1572" s="2">
        <v>8.9326000000000003E-2</v>
      </c>
      <c r="K1572" s="4">
        <v>15.8627</v>
      </c>
      <c r="L1572" s="2">
        <v>18.309000000000001</v>
      </c>
      <c r="M1572" s="2">
        <v>0.191216</v>
      </c>
      <c r="N1572" s="2">
        <v>2.7805300000000002</v>
      </c>
      <c r="O1572" s="2"/>
    </row>
    <row r="1573" spans="1:15" x14ac:dyDescent="0.3">
      <c r="A1573" s="31" t="s">
        <v>300</v>
      </c>
      <c r="B1573" s="31" t="s">
        <v>309</v>
      </c>
      <c r="C1573" s="31" t="s">
        <v>284</v>
      </c>
      <c r="D1573" s="4">
        <v>54.0503</v>
      </c>
      <c r="E1573" s="2">
        <v>0.112093</v>
      </c>
      <c r="F1573" s="2">
        <v>3.3599700000000001</v>
      </c>
      <c r="G1573" s="2">
        <v>2.2951000000000001</v>
      </c>
      <c r="H1573" s="2">
        <v>2.2910699999999999</v>
      </c>
      <c r="I1573" s="2">
        <v>5.1464999999999997E-2</v>
      </c>
      <c r="J1573" s="2">
        <v>8.0939999999999998E-2</v>
      </c>
      <c r="K1573" s="4">
        <v>15.9139</v>
      </c>
      <c r="L1573" s="2">
        <v>18.395499999999998</v>
      </c>
      <c r="M1573" s="2" t="s">
        <v>124</v>
      </c>
      <c r="N1573" s="2">
        <v>2.8354400000000002</v>
      </c>
      <c r="O1573" s="2"/>
    </row>
    <row r="1574" spans="1:15" x14ac:dyDescent="0.3">
      <c r="A1574" s="31" t="s">
        <v>300</v>
      </c>
      <c r="B1574" s="31" t="s">
        <v>309</v>
      </c>
      <c r="C1574" s="31" t="s">
        <v>284</v>
      </c>
      <c r="D1574" s="4">
        <v>54.201700000000002</v>
      </c>
      <c r="E1574" s="2">
        <v>9.6629999999999994E-2</v>
      </c>
      <c r="F1574" s="2">
        <v>3.28247</v>
      </c>
      <c r="G1574" s="2">
        <v>2.2158799999999998</v>
      </c>
      <c r="H1574" s="2">
        <v>2.30064</v>
      </c>
      <c r="I1574" s="2">
        <v>4.3666000000000003E-2</v>
      </c>
      <c r="J1574" s="2">
        <v>6.4167000000000002E-2</v>
      </c>
      <c r="K1574" s="4">
        <v>15.976000000000001</v>
      </c>
      <c r="L1574" s="2">
        <v>18.477399999999999</v>
      </c>
      <c r="M1574" s="2" t="s">
        <v>124</v>
      </c>
      <c r="N1574" s="2">
        <v>2.7584499999999998</v>
      </c>
      <c r="O1574" s="2"/>
    </row>
    <row r="1575" spans="1:15" x14ac:dyDescent="0.3">
      <c r="A1575" s="31" t="s">
        <v>301</v>
      </c>
      <c r="B1575" s="31" t="s">
        <v>309</v>
      </c>
      <c r="C1575" s="31" t="s">
        <v>284</v>
      </c>
      <c r="D1575" s="4">
        <v>53.95</v>
      </c>
      <c r="E1575" s="31">
        <v>0.22</v>
      </c>
      <c r="F1575" s="31">
        <v>2.39</v>
      </c>
      <c r="G1575" s="31">
        <v>2.68</v>
      </c>
      <c r="H1575" s="31">
        <v>2.15</v>
      </c>
      <c r="I1575" s="31">
        <v>0.05</v>
      </c>
      <c r="J1575" s="31">
        <v>7.0000000000000007E-2</v>
      </c>
      <c r="K1575" s="4">
        <v>16.329999999999998</v>
      </c>
      <c r="L1575" s="31">
        <v>19.39</v>
      </c>
      <c r="M1575" s="31" t="s">
        <v>124</v>
      </c>
      <c r="N1575" s="31">
        <v>2.27</v>
      </c>
      <c r="O1575" s="31" t="s">
        <v>124</v>
      </c>
    </row>
    <row r="1576" spans="1:15" x14ac:dyDescent="0.3">
      <c r="A1576" s="31" t="s">
        <v>301</v>
      </c>
      <c r="B1576" s="31" t="s">
        <v>309</v>
      </c>
      <c r="C1576" s="31" t="s">
        <v>284</v>
      </c>
      <c r="D1576" s="4">
        <v>54.1</v>
      </c>
      <c r="E1576" s="31">
        <v>0.21</v>
      </c>
      <c r="F1576" s="31">
        <v>2.36</v>
      </c>
      <c r="G1576" s="31">
        <v>2.64</v>
      </c>
      <c r="H1576" s="31">
        <v>2.17</v>
      </c>
      <c r="I1576" s="31">
        <v>0.06</v>
      </c>
      <c r="J1576" s="31">
        <v>7.0000000000000007E-2</v>
      </c>
      <c r="K1576" s="4">
        <v>16.3</v>
      </c>
      <c r="L1576" s="31">
        <v>19.43</v>
      </c>
      <c r="M1576" s="31" t="s">
        <v>124</v>
      </c>
      <c r="N1576" s="31">
        <v>2.1800000000000002</v>
      </c>
      <c r="O1576" s="31">
        <v>0.01</v>
      </c>
    </row>
    <row r="1577" spans="1:15" x14ac:dyDescent="0.3">
      <c r="A1577" s="31" t="s">
        <v>301</v>
      </c>
      <c r="B1577" s="31" t="s">
        <v>309</v>
      </c>
      <c r="C1577" s="31" t="s">
        <v>284</v>
      </c>
      <c r="D1577" s="4">
        <v>53.96</v>
      </c>
      <c r="E1577" s="31">
        <v>0.25</v>
      </c>
      <c r="F1577" s="31">
        <v>2.39</v>
      </c>
      <c r="G1577" s="31">
        <v>2.73</v>
      </c>
      <c r="H1577" s="31">
        <v>2.1800000000000002</v>
      </c>
      <c r="I1577" s="31">
        <v>0.05</v>
      </c>
      <c r="J1577" s="31">
        <v>0.06</v>
      </c>
      <c r="K1577" s="4">
        <v>16.28</v>
      </c>
      <c r="L1577" s="31">
        <v>19.34</v>
      </c>
      <c r="M1577" s="31" t="s">
        <v>124</v>
      </c>
      <c r="N1577" s="31">
        <v>2.23</v>
      </c>
      <c r="O1577" s="31" t="s">
        <v>124</v>
      </c>
    </row>
    <row r="1578" spans="1:15" x14ac:dyDescent="0.3">
      <c r="A1578" s="31" t="s">
        <v>301</v>
      </c>
      <c r="B1578" s="31" t="s">
        <v>309</v>
      </c>
      <c r="C1578" s="31" t="s">
        <v>284</v>
      </c>
      <c r="D1578" s="4">
        <v>53.82</v>
      </c>
      <c r="E1578" s="31">
        <v>0.25</v>
      </c>
      <c r="F1578" s="31">
        <v>2.44</v>
      </c>
      <c r="G1578" s="31">
        <v>2.72</v>
      </c>
      <c r="H1578" s="31">
        <v>2.23</v>
      </c>
      <c r="I1578" s="31">
        <v>0.04</v>
      </c>
      <c r="J1578" s="31">
        <v>0.09</v>
      </c>
      <c r="K1578" s="4">
        <v>16.2</v>
      </c>
      <c r="L1578" s="31">
        <v>19.27</v>
      </c>
      <c r="M1578" s="31" t="s">
        <v>124</v>
      </c>
      <c r="N1578" s="31">
        <v>2.35</v>
      </c>
      <c r="O1578" s="31" t="s">
        <v>124</v>
      </c>
    </row>
    <row r="1579" spans="1:15" x14ac:dyDescent="0.3">
      <c r="A1579" s="31" t="s">
        <v>301</v>
      </c>
      <c r="B1579" s="31" t="s">
        <v>309</v>
      </c>
      <c r="C1579" s="31" t="s">
        <v>284</v>
      </c>
      <c r="D1579" s="4">
        <v>53.66</v>
      </c>
      <c r="E1579" s="31">
        <v>0.23</v>
      </c>
      <c r="F1579" s="31">
        <v>2.35</v>
      </c>
      <c r="G1579" s="31">
        <v>2.4500000000000002</v>
      </c>
      <c r="H1579" s="31">
        <v>2.16</v>
      </c>
      <c r="I1579" s="31">
        <v>0.05</v>
      </c>
      <c r="J1579" s="31">
        <v>7.0000000000000007E-2</v>
      </c>
      <c r="K1579" s="4">
        <v>16.11</v>
      </c>
      <c r="L1579" s="31">
        <v>19.23</v>
      </c>
      <c r="M1579" s="31" t="s">
        <v>124</v>
      </c>
      <c r="N1579" s="31">
        <v>2.34</v>
      </c>
      <c r="O1579" s="31">
        <v>0.01</v>
      </c>
    </row>
    <row r="1580" spans="1:15" x14ac:dyDescent="0.3">
      <c r="A1580" s="31" t="s">
        <v>301</v>
      </c>
      <c r="B1580" s="31" t="s">
        <v>309</v>
      </c>
      <c r="C1580" s="31" t="s">
        <v>284</v>
      </c>
      <c r="D1580" s="4">
        <v>53.71</v>
      </c>
      <c r="E1580" s="31">
        <v>0.22</v>
      </c>
      <c r="F1580" s="31">
        <v>2.34</v>
      </c>
      <c r="G1580" s="31">
        <v>2.4</v>
      </c>
      <c r="H1580" s="31">
        <v>2.15</v>
      </c>
      <c r="I1580" s="31">
        <v>0.04</v>
      </c>
      <c r="J1580" s="31">
        <v>0.08</v>
      </c>
      <c r="K1580" s="4">
        <v>16.059999999999999</v>
      </c>
      <c r="L1580" s="31">
        <v>19.22</v>
      </c>
      <c r="M1580" s="31" t="s">
        <v>124</v>
      </c>
      <c r="N1580" s="31">
        <v>2.2599999999999998</v>
      </c>
      <c r="O1580" s="31">
        <v>0.02</v>
      </c>
    </row>
    <row r="1581" spans="1:15" x14ac:dyDescent="0.3">
      <c r="A1581" s="31" t="s">
        <v>301</v>
      </c>
      <c r="B1581" s="31" t="s">
        <v>309</v>
      </c>
      <c r="C1581" s="31" t="s">
        <v>284</v>
      </c>
      <c r="D1581" s="4">
        <v>53.76</v>
      </c>
      <c r="E1581" s="31">
        <v>0.22</v>
      </c>
      <c r="F1581" s="31">
        <v>2.42</v>
      </c>
      <c r="G1581" s="31">
        <v>2.6</v>
      </c>
      <c r="H1581" s="31">
        <v>2.1800000000000002</v>
      </c>
      <c r="I1581" s="31">
        <v>0.06</v>
      </c>
      <c r="J1581" s="31">
        <v>0.08</v>
      </c>
      <c r="K1581" s="4">
        <v>16.02</v>
      </c>
      <c r="L1581" s="31">
        <v>19.27</v>
      </c>
      <c r="M1581" s="31" t="s">
        <v>124</v>
      </c>
      <c r="N1581" s="31">
        <v>2.25</v>
      </c>
      <c r="O1581" s="31">
        <v>0.01</v>
      </c>
    </row>
    <row r="1582" spans="1:15" x14ac:dyDescent="0.3">
      <c r="A1582" s="31" t="s">
        <v>301</v>
      </c>
      <c r="B1582" s="31" t="s">
        <v>309</v>
      </c>
      <c r="C1582" s="31" t="s">
        <v>284</v>
      </c>
      <c r="D1582" s="4">
        <v>53.72</v>
      </c>
      <c r="E1582" s="31">
        <v>0.24</v>
      </c>
      <c r="F1582" s="31">
        <v>2.35</v>
      </c>
      <c r="G1582" s="31">
        <v>2.2200000000000002</v>
      </c>
      <c r="H1582" s="31">
        <v>2.2000000000000002</v>
      </c>
      <c r="I1582" s="31">
        <v>0.05</v>
      </c>
      <c r="J1582" s="31">
        <v>7.0000000000000007E-2</v>
      </c>
      <c r="K1582" s="4">
        <v>16.22</v>
      </c>
      <c r="L1582" s="31">
        <v>19.329999999999998</v>
      </c>
      <c r="M1582" s="31" t="s">
        <v>124</v>
      </c>
      <c r="N1582" s="31">
        <v>2.2200000000000002</v>
      </c>
      <c r="O1582" s="31">
        <v>0.02</v>
      </c>
    </row>
    <row r="1583" spans="1:15" x14ac:dyDescent="0.3">
      <c r="A1583" s="31" t="s">
        <v>301</v>
      </c>
      <c r="B1583" s="31" t="s">
        <v>309</v>
      </c>
      <c r="C1583" s="31" t="s">
        <v>284</v>
      </c>
      <c r="D1583" s="4">
        <v>53.87</v>
      </c>
      <c r="E1583" s="31">
        <v>0.31</v>
      </c>
      <c r="F1583" s="31">
        <v>2.31</v>
      </c>
      <c r="G1583" s="31">
        <v>1.22</v>
      </c>
      <c r="H1583" s="31">
        <v>2.78</v>
      </c>
      <c r="I1583" s="31">
        <v>0.02</v>
      </c>
      <c r="J1583" s="31">
        <v>0.12</v>
      </c>
      <c r="K1583" s="4">
        <v>18.53</v>
      </c>
      <c r="L1583" s="31">
        <v>18.84</v>
      </c>
      <c r="M1583" s="31" t="s">
        <v>124</v>
      </c>
      <c r="N1583" s="31">
        <v>1.25</v>
      </c>
      <c r="O1583" s="31">
        <v>0.01</v>
      </c>
    </row>
    <row r="1584" spans="1:15" x14ac:dyDescent="0.3">
      <c r="A1584" s="31" t="s">
        <v>304</v>
      </c>
      <c r="B1584" s="31" t="s">
        <v>265</v>
      </c>
      <c r="C1584" s="31" t="s">
        <v>305</v>
      </c>
      <c r="D1584" s="4">
        <v>47.65</v>
      </c>
      <c r="E1584" s="2">
        <v>0.49</v>
      </c>
      <c r="F1584" s="2">
        <v>9.68</v>
      </c>
      <c r="G1584" s="2">
        <v>1.24</v>
      </c>
      <c r="H1584" s="2">
        <v>3.55</v>
      </c>
      <c r="I1584" s="2">
        <v>0.09</v>
      </c>
      <c r="J1584" s="2">
        <v>0.06</v>
      </c>
      <c r="K1584" s="4">
        <v>19.22</v>
      </c>
      <c r="L1584" s="2">
        <v>8.77</v>
      </c>
      <c r="M1584" s="2">
        <v>0</v>
      </c>
      <c r="N1584" s="2">
        <v>4.1900000000000004</v>
      </c>
      <c r="O1584" s="2">
        <v>1.41</v>
      </c>
    </row>
    <row r="1585" spans="1:15" x14ac:dyDescent="0.3">
      <c r="A1585" s="31" t="s">
        <v>304</v>
      </c>
      <c r="B1585" s="31" t="s">
        <v>265</v>
      </c>
      <c r="C1585" s="31" t="s">
        <v>305</v>
      </c>
      <c r="D1585" s="4">
        <v>47.7</v>
      </c>
      <c r="E1585" s="2">
        <v>0.47</v>
      </c>
      <c r="F1585" s="2">
        <v>9.75</v>
      </c>
      <c r="G1585" s="2">
        <v>1.24</v>
      </c>
      <c r="H1585" s="2">
        <v>3.42</v>
      </c>
      <c r="I1585" s="2">
        <v>0.09</v>
      </c>
      <c r="J1585" s="2">
        <v>0.06</v>
      </c>
      <c r="K1585" s="4">
        <v>19.170000000000002</v>
      </c>
      <c r="L1585" s="2">
        <v>8.77</v>
      </c>
      <c r="M1585" s="2">
        <v>0</v>
      </c>
      <c r="N1585" s="2">
        <v>4.33</v>
      </c>
      <c r="O1585" s="2">
        <v>1.42</v>
      </c>
    </row>
    <row r="1586" spans="1:15" x14ac:dyDescent="0.3">
      <c r="A1586" s="31" t="s">
        <v>304</v>
      </c>
      <c r="B1586" s="31" t="s">
        <v>265</v>
      </c>
      <c r="C1586" s="31" t="s">
        <v>305</v>
      </c>
      <c r="D1586" s="4">
        <v>47.42</v>
      </c>
      <c r="E1586" s="2">
        <v>0.51</v>
      </c>
      <c r="F1586" s="2">
        <v>9.75</v>
      </c>
      <c r="G1586" s="2">
        <v>1.29</v>
      </c>
      <c r="H1586" s="2">
        <v>3.49</v>
      </c>
      <c r="I1586" s="2">
        <v>0.09</v>
      </c>
      <c r="J1586" s="2">
        <v>0.06</v>
      </c>
      <c r="K1586" s="4">
        <v>19.25</v>
      </c>
      <c r="L1586" s="2">
        <v>8.74</v>
      </c>
      <c r="M1586" s="2">
        <v>0</v>
      </c>
      <c r="N1586" s="2">
        <v>4.22</v>
      </c>
      <c r="O1586" s="2">
        <v>1.42</v>
      </c>
    </row>
    <row r="1587" spans="1:15" x14ac:dyDescent="0.3">
      <c r="A1587" s="31" t="s">
        <v>304</v>
      </c>
      <c r="B1587" s="31" t="s">
        <v>265</v>
      </c>
      <c r="C1587" s="31" t="s">
        <v>305</v>
      </c>
      <c r="D1587" s="4">
        <v>47.08</v>
      </c>
      <c r="E1587" s="2">
        <v>0.56000000000000005</v>
      </c>
      <c r="F1587" s="2">
        <v>9.5500000000000007</v>
      </c>
      <c r="G1587" s="2">
        <v>1.0900000000000001</v>
      </c>
      <c r="H1587" s="2">
        <v>3.52</v>
      </c>
      <c r="I1587" s="2">
        <v>0.09</v>
      </c>
      <c r="J1587" s="2">
        <v>0.06</v>
      </c>
      <c r="K1587" s="4">
        <v>19.170000000000002</v>
      </c>
      <c r="L1587" s="2">
        <v>8.76</v>
      </c>
      <c r="M1587" s="2">
        <v>0</v>
      </c>
      <c r="N1587" s="2">
        <v>4.42</v>
      </c>
      <c r="O1587" s="2">
        <v>1.41</v>
      </c>
    </row>
    <row r="1588" spans="1:15" x14ac:dyDescent="0.3">
      <c r="A1588" s="31" t="s">
        <v>304</v>
      </c>
      <c r="B1588" s="31" t="s">
        <v>265</v>
      </c>
      <c r="C1588" s="31" t="s">
        <v>305</v>
      </c>
      <c r="D1588" s="4">
        <v>47.64</v>
      </c>
      <c r="E1588" s="2">
        <v>0.45</v>
      </c>
      <c r="F1588" s="2">
        <v>9.56</v>
      </c>
      <c r="G1588" s="2">
        <v>1.08</v>
      </c>
      <c r="H1588" s="2">
        <v>3.48</v>
      </c>
      <c r="I1588" s="2">
        <v>0.11</v>
      </c>
      <c r="J1588" s="2">
        <v>0.05</v>
      </c>
      <c r="K1588" s="4">
        <v>19.18</v>
      </c>
      <c r="L1588" s="2">
        <v>8.76</v>
      </c>
      <c r="M1588" s="2">
        <v>0</v>
      </c>
      <c r="N1588" s="2">
        <v>4.21</v>
      </c>
      <c r="O1588" s="2">
        <v>1.4</v>
      </c>
    </row>
    <row r="1589" spans="1:15" x14ac:dyDescent="0.3">
      <c r="A1589" s="31" t="s">
        <v>304</v>
      </c>
      <c r="B1589" s="31" t="s">
        <v>265</v>
      </c>
      <c r="C1589" s="31" t="s">
        <v>305</v>
      </c>
      <c r="D1589" s="4">
        <v>46.78</v>
      </c>
      <c r="E1589" s="2">
        <v>0.76</v>
      </c>
      <c r="F1589" s="2">
        <v>9.32</v>
      </c>
      <c r="G1589" s="2">
        <v>1.0900000000000001</v>
      </c>
      <c r="H1589" s="2">
        <v>3.5</v>
      </c>
      <c r="I1589" s="2">
        <v>0.1</v>
      </c>
      <c r="J1589" s="2">
        <v>0.05</v>
      </c>
      <c r="K1589" s="4">
        <v>18.72</v>
      </c>
      <c r="L1589" s="2">
        <v>8.7200000000000006</v>
      </c>
      <c r="M1589" s="2"/>
      <c r="N1589" s="2">
        <v>4.2699999999999996</v>
      </c>
      <c r="O1589" s="2">
        <v>1.39</v>
      </c>
    </row>
    <row r="1590" spans="1:15" x14ac:dyDescent="0.3">
      <c r="A1590" s="31" t="s">
        <v>304</v>
      </c>
      <c r="B1590" s="31" t="s">
        <v>265</v>
      </c>
      <c r="C1590" s="31" t="s">
        <v>305</v>
      </c>
      <c r="D1590" s="4">
        <v>47.32</v>
      </c>
      <c r="E1590" s="2">
        <v>0.72</v>
      </c>
      <c r="F1590" s="2">
        <v>9.4600000000000009</v>
      </c>
      <c r="G1590" s="2">
        <v>1.17</v>
      </c>
      <c r="H1590" s="2">
        <v>3.5</v>
      </c>
      <c r="I1590" s="2">
        <v>0.09</v>
      </c>
      <c r="J1590" s="2">
        <v>0.05</v>
      </c>
      <c r="K1590" s="4">
        <v>19.329999999999998</v>
      </c>
      <c r="L1590" s="2">
        <v>8.82</v>
      </c>
      <c r="M1590" s="2"/>
      <c r="N1590" s="2">
        <v>4.49</v>
      </c>
      <c r="O1590" s="2">
        <v>1.39</v>
      </c>
    </row>
    <row r="1591" spans="1:15" x14ac:dyDescent="0.3">
      <c r="A1591" s="31" t="s">
        <v>304</v>
      </c>
      <c r="B1591" s="31" t="s">
        <v>265</v>
      </c>
      <c r="C1591" s="31" t="s">
        <v>305</v>
      </c>
      <c r="D1591" s="4">
        <v>47.12</v>
      </c>
      <c r="E1591" s="2">
        <v>0.53</v>
      </c>
      <c r="F1591" s="2">
        <v>9.7899999999999991</v>
      </c>
      <c r="G1591" s="2">
        <v>1.21</v>
      </c>
      <c r="H1591" s="2">
        <v>3.49</v>
      </c>
      <c r="I1591" s="2">
        <v>0.11</v>
      </c>
      <c r="J1591" s="2">
        <v>0.06</v>
      </c>
      <c r="K1591" s="4">
        <v>19.149999999999999</v>
      </c>
      <c r="L1591" s="2">
        <v>8.8000000000000007</v>
      </c>
      <c r="M1591" s="2"/>
      <c r="N1591" s="2">
        <v>4.43</v>
      </c>
      <c r="O1591" s="2">
        <v>1.39</v>
      </c>
    </row>
    <row r="1592" spans="1:15" x14ac:dyDescent="0.3">
      <c r="A1592" s="31" t="s">
        <v>304</v>
      </c>
      <c r="B1592" s="31" t="s">
        <v>265</v>
      </c>
      <c r="C1592" s="31" t="s">
        <v>305</v>
      </c>
      <c r="D1592" s="4">
        <v>47.62</v>
      </c>
      <c r="E1592" s="2">
        <v>0.48</v>
      </c>
      <c r="F1592" s="2">
        <v>9.7899999999999991</v>
      </c>
      <c r="G1592" s="2">
        <v>1.19</v>
      </c>
      <c r="H1592" s="2">
        <v>3.47</v>
      </c>
      <c r="I1592" s="2">
        <v>0.09</v>
      </c>
      <c r="J1592" s="2">
        <v>0.06</v>
      </c>
      <c r="K1592" s="4">
        <v>19.510000000000002</v>
      </c>
      <c r="L1592" s="2">
        <v>8.82</v>
      </c>
      <c r="M1592" s="2"/>
      <c r="N1592" s="2">
        <v>4.58</v>
      </c>
      <c r="O1592" s="2">
        <v>1.4</v>
      </c>
    </row>
    <row r="1593" spans="1:15" x14ac:dyDescent="0.3">
      <c r="A1593" s="31" t="s">
        <v>304</v>
      </c>
      <c r="B1593" s="31" t="s">
        <v>265</v>
      </c>
      <c r="C1593" s="31" t="s">
        <v>305</v>
      </c>
      <c r="D1593" s="4">
        <v>47.58</v>
      </c>
      <c r="E1593" s="2">
        <v>0.48</v>
      </c>
      <c r="F1593" s="2">
        <v>9.75</v>
      </c>
      <c r="G1593" s="2">
        <v>1.1299999999999999</v>
      </c>
      <c r="H1593" s="2">
        <v>3.5</v>
      </c>
      <c r="I1593" s="2">
        <v>0.09</v>
      </c>
      <c r="J1593" s="2">
        <v>0.05</v>
      </c>
      <c r="K1593" s="4">
        <v>19.39</v>
      </c>
      <c r="L1593" s="2">
        <v>8.83</v>
      </c>
      <c r="M1593" s="2"/>
      <c r="N1593" s="2">
        <v>4.4800000000000004</v>
      </c>
      <c r="O1593" s="2">
        <v>1.38</v>
      </c>
    </row>
    <row r="1594" spans="1:15" x14ac:dyDescent="0.3">
      <c r="A1594" s="31" t="s">
        <v>304</v>
      </c>
      <c r="B1594" s="31" t="s">
        <v>265</v>
      </c>
      <c r="C1594" s="31" t="s">
        <v>305</v>
      </c>
      <c r="D1594" s="4">
        <v>47.54</v>
      </c>
      <c r="E1594" s="2">
        <v>0.45</v>
      </c>
      <c r="F1594" s="2">
        <v>9.85</v>
      </c>
      <c r="G1594" s="2">
        <v>1.22</v>
      </c>
      <c r="H1594" s="2">
        <v>3.48</v>
      </c>
      <c r="I1594" s="2">
        <v>0.09</v>
      </c>
      <c r="J1594" s="2">
        <v>0.05</v>
      </c>
      <c r="K1594" s="4">
        <v>19.329999999999998</v>
      </c>
      <c r="L1594" s="2">
        <v>8.82</v>
      </c>
      <c r="M1594" s="2"/>
      <c r="N1594" s="2">
        <v>4.57</v>
      </c>
      <c r="O1594" s="2">
        <v>1.39</v>
      </c>
    </row>
    <row r="1595" spans="1:15" x14ac:dyDescent="0.3">
      <c r="A1595" s="31" t="s">
        <v>304</v>
      </c>
      <c r="B1595" s="31" t="s">
        <v>265</v>
      </c>
      <c r="C1595" s="31" t="s">
        <v>305</v>
      </c>
      <c r="D1595" s="4">
        <v>47.44</v>
      </c>
      <c r="E1595" s="2">
        <v>0.92</v>
      </c>
      <c r="F1595" s="2">
        <v>9.73</v>
      </c>
      <c r="G1595" s="2">
        <v>1.19</v>
      </c>
      <c r="H1595" s="2">
        <v>3.45</v>
      </c>
      <c r="I1595" s="2">
        <v>0.09</v>
      </c>
      <c r="J1595" s="2">
        <v>0.05</v>
      </c>
      <c r="K1595" s="4">
        <v>19.25</v>
      </c>
      <c r="L1595" s="2">
        <v>8.8699999999999992</v>
      </c>
      <c r="M1595" s="2"/>
      <c r="N1595" s="2">
        <v>4.41</v>
      </c>
      <c r="O1595" s="2">
        <v>1.38</v>
      </c>
    </row>
    <row r="1596" spans="1:15" x14ac:dyDescent="0.3">
      <c r="A1596" s="31" t="s">
        <v>304</v>
      </c>
      <c r="B1596" s="31" t="s">
        <v>265</v>
      </c>
      <c r="C1596" s="31" t="s">
        <v>305</v>
      </c>
      <c r="D1596" s="4">
        <v>47.13</v>
      </c>
      <c r="E1596" s="2">
        <v>0.52</v>
      </c>
      <c r="F1596" s="2">
        <v>9.83</v>
      </c>
      <c r="G1596" s="2">
        <v>1.22</v>
      </c>
      <c r="H1596" s="2">
        <v>3.43</v>
      </c>
      <c r="I1596" s="2">
        <v>0.08</v>
      </c>
      <c r="J1596" s="2">
        <v>0.05</v>
      </c>
      <c r="K1596" s="4">
        <v>19.37</v>
      </c>
      <c r="L1596" s="2">
        <v>8.8800000000000008</v>
      </c>
      <c r="M1596" s="2"/>
      <c r="N1596" s="2">
        <v>4.53</v>
      </c>
      <c r="O1596" s="2">
        <v>1.36</v>
      </c>
    </row>
    <row r="1597" spans="1:15" x14ac:dyDescent="0.3">
      <c r="A1597" s="31" t="s">
        <v>304</v>
      </c>
      <c r="B1597" s="31" t="s">
        <v>265</v>
      </c>
      <c r="C1597" s="31" t="s">
        <v>305</v>
      </c>
      <c r="D1597" s="4">
        <v>47.57</v>
      </c>
      <c r="E1597" s="2">
        <v>0.47</v>
      </c>
      <c r="F1597" s="2">
        <v>9.66</v>
      </c>
      <c r="G1597" s="2">
        <v>1.1000000000000001</v>
      </c>
      <c r="H1597" s="2">
        <v>3.51</v>
      </c>
      <c r="I1597" s="2">
        <v>0.08</v>
      </c>
      <c r="J1597" s="2">
        <v>0.05</v>
      </c>
      <c r="K1597" s="4">
        <v>19.41</v>
      </c>
      <c r="L1597" s="2">
        <v>8.82</v>
      </c>
      <c r="M1597" s="2"/>
      <c r="N1597" s="2">
        <v>4.55</v>
      </c>
      <c r="O1597" s="2">
        <v>1.37</v>
      </c>
    </row>
    <row r="1598" spans="1:15" x14ac:dyDescent="0.3">
      <c r="A1598" s="31" t="s">
        <v>304</v>
      </c>
      <c r="B1598" s="31" t="s">
        <v>265</v>
      </c>
      <c r="C1598" s="31" t="s">
        <v>305</v>
      </c>
      <c r="D1598" s="4">
        <v>47.56</v>
      </c>
      <c r="E1598" s="2">
        <v>0.49</v>
      </c>
      <c r="F1598" s="2">
        <v>9.68</v>
      </c>
      <c r="G1598" s="2">
        <v>1.1299999999999999</v>
      </c>
      <c r="H1598" s="2">
        <v>3.53</v>
      </c>
      <c r="I1598" s="2">
        <v>0.1</v>
      </c>
      <c r="J1598" s="2">
        <v>0.04</v>
      </c>
      <c r="K1598" s="4">
        <v>19.37</v>
      </c>
      <c r="L1598" s="2">
        <v>8.81</v>
      </c>
      <c r="M1598" s="2"/>
      <c r="N1598" s="2">
        <v>4.5599999999999996</v>
      </c>
      <c r="O1598" s="2">
        <v>1.38</v>
      </c>
    </row>
    <row r="1599" spans="1:15" x14ac:dyDescent="0.3">
      <c r="A1599" s="31" t="s">
        <v>304</v>
      </c>
      <c r="B1599" s="31" t="s">
        <v>310</v>
      </c>
      <c r="C1599" s="31" t="s">
        <v>305</v>
      </c>
      <c r="D1599" s="4">
        <v>40.799999999999997</v>
      </c>
      <c r="E1599" s="31">
        <v>0.47</v>
      </c>
      <c r="F1599" s="31">
        <v>13.98</v>
      </c>
      <c r="G1599" s="31">
        <v>0.56999999999999995</v>
      </c>
      <c r="H1599" s="31">
        <v>3.18</v>
      </c>
      <c r="I1599" s="31">
        <v>0.19</v>
      </c>
      <c r="J1599" s="31">
        <v>0.02</v>
      </c>
      <c r="K1599" s="4">
        <v>25.05</v>
      </c>
      <c r="L1599" s="31">
        <v>0.01</v>
      </c>
      <c r="M1599" s="31">
        <v>1.03</v>
      </c>
      <c r="N1599" s="31">
        <v>0.86</v>
      </c>
      <c r="O1599" s="31">
        <v>9.1199999999999992</v>
      </c>
    </row>
    <row r="1600" spans="1:15" x14ac:dyDescent="0.3">
      <c r="A1600" s="31" t="s">
        <v>304</v>
      </c>
      <c r="B1600" s="31" t="s">
        <v>310</v>
      </c>
      <c r="C1600" s="31" t="s">
        <v>305</v>
      </c>
      <c r="D1600" s="4">
        <v>40.47</v>
      </c>
      <c r="E1600" s="31">
        <v>0.52</v>
      </c>
      <c r="F1600" s="31">
        <v>14.04</v>
      </c>
      <c r="G1600" s="31">
        <v>0.61</v>
      </c>
      <c r="H1600" s="31">
        <v>3.17</v>
      </c>
      <c r="I1600" s="31">
        <v>0.2</v>
      </c>
      <c r="J1600" s="31">
        <v>0.03</v>
      </c>
      <c r="K1600" s="4">
        <v>24.7</v>
      </c>
      <c r="M1600" s="31">
        <v>1.02</v>
      </c>
      <c r="N1600" s="31">
        <v>0.81</v>
      </c>
      <c r="O1600" s="31">
        <v>9.27</v>
      </c>
    </row>
    <row r="1601" spans="1:15" x14ac:dyDescent="0.3">
      <c r="A1601" s="31" t="s">
        <v>304</v>
      </c>
      <c r="B1601" s="31" t="s">
        <v>310</v>
      </c>
      <c r="C1601" s="31" t="s">
        <v>305</v>
      </c>
      <c r="D1601" s="4">
        <v>40.78</v>
      </c>
      <c r="E1601" s="31">
        <v>0.48</v>
      </c>
      <c r="F1601" s="31">
        <v>13.92</v>
      </c>
      <c r="G1601" s="31">
        <v>0.62</v>
      </c>
      <c r="H1601" s="31">
        <v>3.11</v>
      </c>
      <c r="I1601" s="31">
        <v>0.18</v>
      </c>
      <c r="K1601" s="4">
        <v>24.28</v>
      </c>
      <c r="L1601" s="31">
        <v>0.02</v>
      </c>
      <c r="M1601" s="31">
        <v>1</v>
      </c>
      <c r="N1601" s="31">
        <v>0.8</v>
      </c>
      <c r="O1601" s="31">
        <v>9.2100000000000009</v>
      </c>
    </row>
    <row r="1602" spans="1:15" x14ac:dyDescent="0.3">
      <c r="A1602" s="31" t="s">
        <v>304</v>
      </c>
      <c r="B1602" s="31" t="s">
        <v>310</v>
      </c>
      <c r="C1602" s="31" t="s">
        <v>305</v>
      </c>
      <c r="D1602" s="4">
        <v>40.33</v>
      </c>
      <c r="E1602" s="31">
        <v>0.44</v>
      </c>
      <c r="F1602" s="31">
        <v>13.89</v>
      </c>
      <c r="G1602" s="31">
        <v>0.54</v>
      </c>
      <c r="H1602" s="31">
        <v>3.17</v>
      </c>
      <c r="I1602" s="31">
        <v>0.19</v>
      </c>
      <c r="K1602" s="4">
        <v>24.68</v>
      </c>
      <c r="M1602" s="31">
        <v>0.81</v>
      </c>
      <c r="N1602" s="31">
        <v>0.88</v>
      </c>
      <c r="O1602" s="31">
        <v>9.2100000000000009</v>
      </c>
    </row>
    <row r="1603" spans="1:15" x14ac:dyDescent="0.3">
      <c r="A1603" s="31" t="s">
        <v>304</v>
      </c>
      <c r="B1603" s="31" t="s">
        <v>310</v>
      </c>
      <c r="C1603" s="31" t="s">
        <v>305</v>
      </c>
      <c r="D1603" s="4">
        <v>40.11</v>
      </c>
      <c r="E1603" s="31">
        <v>0.54</v>
      </c>
      <c r="F1603" s="31">
        <v>14.09</v>
      </c>
      <c r="G1603" s="31">
        <v>0.55000000000000004</v>
      </c>
      <c r="H1603" s="31">
        <v>3.18</v>
      </c>
      <c r="I1603" s="31">
        <v>0.18</v>
      </c>
      <c r="K1603" s="4">
        <v>24.69</v>
      </c>
      <c r="M1603" s="31">
        <v>0.84</v>
      </c>
      <c r="N1603" s="31">
        <v>0.79</v>
      </c>
      <c r="O1603" s="31">
        <v>9.16</v>
      </c>
    </row>
    <row r="1604" spans="1:15" x14ac:dyDescent="0.3">
      <c r="A1604" s="31" t="s">
        <v>304</v>
      </c>
      <c r="B1604" s="31" t="s">
        <v>310</v>
      </c>
      <c r="C1604" s="31" t="s">
        <v>305</v>
      </c>
      <c r="D1604" s="4">
        <v>39.869999999999997</v>
      </c>
      <c r="E1604" s="31">
        <v>0.49</v>
      </c>
      <c r="F1604" s="31">
        <v>13.83</v>
      </c>
      <c r="G1604" s="31">
        <v>0.6</v>
      </c>
      <c r="H1604" s="31">
        <v>3.19</v>
      </c>
      <c r="I1604" s="31">
        <v>0.19</v>
      </c>
      <c r="J1604" s="31">
        <v>0.02</v>
      </c>
      <c r="K1604" s="4">
        <v>24.63</v>
      </c>
      <c r="M1604" s="31">
        <v>0.85</v>
      </c>
      <c r="N1604" s="31">
        <v>0.8</v>
      </c>
      <c r="O1604" s="31">
        <v>9.16</v>
      </c>
    </row>
    <row r="1605" spans="1:15" x14ac:dyDescent="0.3">
      <c r="A1605" s="31" t="s">
        <v>304</v>
      </c>
      <c r="B1605" s="31" t="s">
        <v>310</v>
      </c>
      <c r="C1605" s="31" t="s">
        <v>305</v>
      </c>
      <c r="D1605" s="4">
        <v>40.25</v>
      </c>
      <c r="E1605" s="31">
        <v>0.47</v>
      </c>
      <c r="F1605" s="31">
        <v>13.88</v>
      </c>
      <c r="G1605" s="31">
        <v>0.55000000000000004</v>
      </c>
      <c r="H1605" s="31">
        <v>3.19</v>
      </c>
      <c r="I1605" s="31">
        <v>0.18</v>
      </c>
      <c r="K1605" s="4">
        <v>24.73</v>
      </c>
      <c r="M1605" s="31">
        <v>0.9</v>
      </c>
      <c r="N1605" s="31">
        <v>0.81</v>
      </c>
      <c r="O1605" s="31">
        <v>9.1</v>
      </c>
    </row>
    <row r="1606" spans="1:15" x14ac:dyDescent="0.3">
      <c r="A1606" s="31" t="s">
        <v>304</v>
      </c>
      <c r="B1606" s="31" t="s">
        <v>310</v>
      </c>
      <c r="C1606" s="31" t="s">
        <v>305</v>
      </c>
      <c r="D1606" s="4">
        <v>40.409999999999997</v>
      </c>
      <c r="E1606" s="31">
        <v>0.47</v>
      </c>
      <c r="F1606" s="31">
        <v>14.12</v>
      </c>
      <c r="G1606" s="31">
        <v>0.59</v>
      </c>
      <c r="H1606" s="31">
        <v>3.2</v>
      </c>
      <c r="I1606" s="31">
        <v>0.18</v>
      </c>
      <c r="K1606" s="4">
        <v>24.8</v>
      </c>
      <c r="M1606" s="31">
        <v>0.88</v>
      </c>
      <c r="N1606" s="31">
        <v>0.86</v>
      </c>
      <c r="O1606" s="31">
        <v>9.26</v>
      </c>
    </row>
    <row r="1607" spans="1:15" x14ac:dyDescent="0.3">
      <c r="A1607" s="31" t="s">
        <v>304</v>
      </c>
      <c r="B1607" s="31" t="s">
        <v>310</v>
      </c>
      <c r="C1607" s="31" t="s">
        <v>305</v>
      </c>
      <c r="D1607" s="4">
        <v>40.81</v>
      </c>
      <c r="E1607" s="31">
        <v>0.52</v>
      </c>
      <c r="F1607" s="31">
        <v>14.15</v>
      </c>
      <c r="G1607" s="31">
        <v>0.59</v>
      </c>
      <c r="H1607" s="31">
        <v>3.25</v>
      </c>
      <c r="I1607" s="31">
        <v>0.18</v>
      </c>
      <c r="K1607" s="4">
        <v>25.04</v>
      </c>
      <c r="M1607" s="31">
        <v>0.9</v>
      </c>
      <c r="N1607" s="31">
        <v>0.81</v>
      </c>
      <c r="O1607" s="31">
        <v>9.2200000000000006</v>
      </c>
    </row>
    <row r="1608" spans="1:15" x14ac:dyDescent="0.3">
      <c r="A1608" s="31" t="s">
        <v>304</v>
      </c>
      <c r="B1608" s="31" t="s">
        <v>310</v>
      </c>
      <c r="C1608" s="31" t="s">
        <v>305</v>
      </c>
      <c r="D1608" s="4">
        <v>40.549999999999997</v>
      </c>
      <c r="E1608" s="31">
        <v>0.49</v>
      </c>
      <c r="F1608" s="31">
        <v>14.11</v>
      </c>
      <c r="G1608" s="31">
        <v>0.66</v>
      </c>
      <c r="H1608" s="31">
        <v>3.19</v>
      </c>
      <c r="I1608" s="31">
        <v>0.17</v>
      </c>
      <c r="J1608" s="31">
        <v>0.02</v>
      </c>
      <c r="K1608" s="4">
        <v>24.96</v>
      </c>
      <c r="M1608" s="31">
        <v>1.06</v>
      </c>
      <c r="N1608" s="31">
        <v>0.72</v>
      </c>
      <c r="O1608" s="31">
        <v>9.2200000000000006</v>
      </c>
    </row>
    <row r="1609" spans="1:15" x14ac:dyDescent="0.3">
      <c r="A1609" s="31" t="s">
        <v>304</v>
      </c>
      <c r="B1609" s="31" t="s">
        <v>310</v>
      </c>
      <c r="C1609" s="31" t="s">
        <v>305</v>
      </c>
      <c r="D1609" s="4">
        <v>40.51</v>
      </c>
      <c r="E1609" s="31">
        <v>0.52</v>
      </c>
      <c r="F1609" s="31">
        <v>14.24</v>
      </c>
      <c r="G1609" s="31">
        <v>0.59</v>
      </c>
      <c r="H1609" s="31">
        <v>3.26</v>
      </c>
      <c r="I1609" s="31">
        <v>0.19</v>
      </c>
      <c r="K1609" s="4">
        <v>24.86</v>
      </c>
      <c r="M1609" s="31">
        <v>0.95</v>
      </c>
      <c r="N1609" s="31">
        <v>0.77</v>
      </c>
      <c r="O1609" s="31">
        <v>9.1999999999999993</v>
      </c>
    </row>
    <row r="1610" spans="1:15" x14ac:dyDescent="0.3">
      <c r="A1610" s="31" t="s">
        <v>304</v>
      </c>
      <c r="B1610" s="31" t="s">
        <v>310</v>
      </c>
      <c r="C1610" s="31" t="s">
        <v>305</v>
      </c>
      <c r="D1610" s="4">
        <v>40.39</v>
      </c>
      <c r="E1610" s="31">
        <v>0.53</v>
      </c>
      <c r="F1610" s="31">
        <v>14.15</v>
      </c>
      <c r="G1610" s="31">
        <v>0.61</v>
      </c>
      <c r="H1610" s="31">
        <v>3.22</v>
      </c>
      <c r="I1610" s="31">
        <v>0.19</v>
      </c>
      <c r="J1610" s="31">
        <v>0.03</v>
      </c>
      <c r="K1610" s="4">
        <v>24.65</v>
      </c>
      <c r="M1610" s="31">
        <v>0.64</v>
      </c>
      <c r="N1610" s="31">
        <v>0.75</v>
      </c>
      <c r="O1610" s="31">
        <v>9.15</v>
      </c>
    </row>
    <row r="1611" spans="1:15" x14ac:dyDescent="0.3">
      <c r="A1611" s="31" t="s">
        <v>304</v>
      </c>
      <c r="B1611" s="31" t="s">
        <v>310</v>
      </c>
      <c r="C1611" s="31" t="s">
        <v>305</v>
      </c>
      <c r="D1611" s="4">
        <v>40.86</v>
      </c>
      <c r="E1611" s="31">
        <v>0.5</v>
      </c>
      <c r="F1611" s="31">
        <v>13.97</v>
      </c>
      <c r="G1611" s="31">
        <v>0.51</v>
      </c>
      <c r="H1611" s="31">
        <v>3.23</v>
      </c>
      <c r="I1611" s="31">
        <v>0.18</v>
      </c>
      <c r="K1611" s="4">
        <v>25.17</v>
      </c>
      <c r="M1611" s="31">
        <v>1.1000000000000001</v>
      </c>
      <c r="N1611" s="31">
        <v>0.81</v>
      </c>
      <c r="O1611" s="31">
        <v>9.17</v>
      </c>
    </row>
    <row r="1612" spans="1:15" x14ac:dyDescent="0.3">
      <c r="A1612" s="31" t="s">
        <v>304</v>
      </c>
      <c r="B1612" s="31" t="s">
        <v>310</v>
      </c>
      <c r="C1612" s="31" t="s">
        <v>305</v>
      </c>
      <c r="D1612" s="4">
        <v>40.49</v>
      </c>
      <c r="E1612" s="31">
        <v>0.52</v>
      </c>
      <c r="F1612" s="31">
        <v>14.04</v>
      </c>
      <c r="G1612" s="31">
        <v>0.56000000000000005</v>
      </c>
      <c r="H1612" s="31">
        <v>3.2</v>
      </c>
      <c r="I1612" s="31">
        <v>0.19</v>
      </c>
      <c r="J1612" s="31">
        <v>0.02</v>
      </c>
      <c r="K1612" s="4">
        <v>25.07</v>
      </c>
      <c r="M1612" s="31">
        <v>1.01</v>
      </c>
      <c r="N1612" s="31">
        <v>0.82</v>
      </c>
      <c r="O1612" s="31">
        <v>9.14</v>
      </c>
    </row>
    <row r="1613" spans="1:15" x14ac:dyDescent="0.3">
      <c r="A1613" s="31" t="s">
        <v>304</v>
      </c>
      <c r="B1613" s="31" t="s">
        <v>310</v>
      </c>
      <c r="C1613" s="31" t="s">
        <v>305</v>
      </c>
      <c r="D1613" s="4">
        <v>40.409999999999997</v>
      </c>
      <c r="E1613" s="31">
        <v>0.54</v>
      </c>
      <c r="F1613" s="31">
        <v>13.81</v>
      </c>
      <c r="G1613" s="31">
        <v>0.49</v>
      </c>
      <c r="H1613" s="31">
        <v>3.18</v>
      </c>
      <c r="I1613" s="31">
        <v>0.19</v>
      </c>
      <c r="J1613" s="31">
        <v>0.02</v>
      </c>
      <c r="K1613" s="4">
        <v>24.99</v>
      </c>
      <c r="M1613" s="31">
        <v>0.87</v>
      </c>
      <c r="N1613" s="31">
        <v>0.81</v>
      </c>
      <c r="O1613" s="31">
        <v>9.16</v>
      </c>
    </row>
    <row r="1614" spans="1:15" x14ac:dyDescent="0.3">
      <c r="A1614" s="31" t="s">
        <v>304</v>
      </c>
      <c r="B1614" s="31" t="s">
        <v>310</v>
      </c>
      <c r="C1614" s="31" t="s">
        <v>305</v>
      </c>
      <c r="D1614" s="4">
        <v>40.22</v>
      </c>
      <c r="E1614" s="31">
        <v>0.61</v>
      </c>
      <c r="F1614" s="31">
        <v>13.68</v>
      </c>
      <c r="G1614" s="31">
        <v>0.61</v>
      </c>
      <c r="H1614" s="31">
        <v>3.21</v>
      </c>
      <c r="I1614" s="31">
        <v>0.2</v>
      </c>
      <c r="J1614" s="31">
        <v>0.03</v>
      </c>
      <c r="K1614" s="4">
        <v>24.67</v>
      </c>
      <c r="M1614" s="31">
        <v>0.78</v>
      </c>
      <c r="N1614" s="31">
        <v>0.78</v>
      </c>
      <c r="O1614" s="31">
        <v>9.2200000000000006</v>
      </c>
    </row>
    <row r="1615" spans="1:15" x14ac:dyDescent="0.3">
      <c r="A1615" s="31" t="s">
        <v>304</v>
      </c>
      <c r="B1615" s="31" t="s">
        <v>310</v>
      </c>
      <c r="C1615" s="31" t="s">
        <v>305</v>
      </c>
      <c r="D1615" s="4">
        <v>40.32</v>
      </c>
      <c r="E1615" s="31">
        <v>0.42</v>
      </c>
      <c r="F1615" s="31">
        <v>13.46</v>
      </c>
      <c r="G1615" s="31">
        <v>0.52</v>
      </c>
      <c r="H1615" s="31">
        <v>3.09</v>
      </c>
      <c r="I1615" s="31">
        <v>0.19</v>
      </c>
      <c r="J1615" s="31">
        <v>0.02</v>
      </c>
      <c r="K1615" s="4">
        <v>25.27</v>
      </c>
      <c r="M1615" s="31">
        <v>0.78</v>
      </c>
      <c r="N1615" s="31">
        <v>0.78</v>
      </c>
      <c r="O1615" s="31">
        <v>8.75</v>
      </c>
    </row>
    <row r="1616" spans="1:15" x14ac:dyDescent="0.3">
      <c r="A1616" s="31" t="s">
        <v>304</v>
      </c>
      <c r="B1616" s="31" t="s">
        <v>310</v>
      </c>
      <c r="C1616" s="31" t="s">
        <v>305</v>
      </c>
      <c r="D1616" s="4">
        <v>40.46</v>
      </c>
      <c r="E1616" s="31">
        <v>0.48</v>
      </c>
      <c r="F1616" s="31">
        <v>13.9</v>
      </c>
      <c r="G1616" s="31">
        <v>0.53</v>
      </c>
      <c r="H1616" s="31">
        <v>3.23</v>
      </c>
      <c r="I1616" s="31">
        <v>0.21</v>
      </c>
      <c r="J1616" s="31">
        <v>0.01</v>
      </c>
      <c r="K1616" s="4">
        <v>25.11</v>
      </c>
      <c r="L1616" s="31">
        <v>0.02</v>
      </c>
      <c r="M1616" s="31">
        <v>0.84</v>
      </c>
      <c r="N1616" s="31">
        <v>0.77</v>
      </c>
      <c r="O1616" s="31">
        <v>9.24</v>
      </c>
    </row>
    <row r="1617" spans="1:15" x14ac:dyDescent="0.3">
      <c r="A1617" s="31" t="s">
        <v>304</v>
      </c>
      <c r="B1617" s="31" t="s">
        <v>310</v>
      </c>
      <c r="C1617" s="31" t="s">
        <v>305</v>
      </c>
      <c r="D1617" s="4">
        <v>40.51</v>
      </c>
      <c r="E1617" s="31">
        <v>0.49</v>
      </c>
      <c r="F1617" s="31">
        <v>13.95</v>
      </c>
      <c r="G1617" s="31">
        <v>0.56999999999999995</v>
      </c>
      <c r="H1617" s="31">
        <v>3.22</v>
      </c>
      <c r="I1617" s="31">
        <v>0.17</v>
      </c>
      <c r="K1617" s="4">
        <v>25.03</v>
      </c>
      <c r="M1617" s="31">
        <v>0.62</v>
      </c>
      <c r="N1617" s="31">
        <v>0.89</v>
      </c>
      <c r="O1617" s="31">
        <v>9.2200000000000006</v>
      </c>
    </row>
    <row r="1618" spans="1:15" x14ac:dyDescent="0.3">
      <c r="A1618" s="31" t="s">
        <v>304</v>
      </c>
      <c r="B1618" s="31" t="s">
        <v>310</v>
      </c>
      <c r="C1618" s="31" t="s">
        <v>305</v>
      </c>
      <c r="D1618" s="4">
        <v>40.17</v>
      </c>
      <c r="E1618" s="31">
        <v>0.46</v>
      </c>
      <c r="F1618" s="31">
        <v>13.82</v>
      </c>
      <c r="G1618" s="31">
        <v>0.42</v>
      </c>
      <c r="H1618" s="31">
        <v>3.2</v>
      </c>
      <c r="I1618" s="31">
        <v>0.19</v>
      </c>
      <c r="J1618" s="31">
        <v>0.03</v>
      </c>
      <c r="K1618" s="4">
        <v>24.84</v>
      </c>
      <c r="M1618" s="31">
        <v>0.76</v>
      </c>
      <c r="N1618" s="31">
        <v>0.76</v>
      </c>
      <c r="O1618" s="31">
        <v>9.1999999999999993</v>
      </c>
    </row>
    <row r="1619" spans="1:15" x14ac:dyDescent="0.3">
      <c r="A1619" s="31" t="s">
        <v>304</v>
      </c>
      <c r="B1619" s="31" t="s">
        <v>310</v>
      </c>
      <c r="C1619" s="31" t="s">
        <v>305</v>
      </c>
      <c r="D1619" s="4">
        <v>40.47</v>
      </c>
      <c r="E1619" s="31">
        <v>0.48</v>
      </c>
      <c r="F1619" s="31">
        <v>13.83</v>
      </c>
      <c r="G1619" s="31">
        <v>0.6</v>
      </c>
      <c r="H1619" s="31">
        <v>3.17</v>
      </c>
      <c r="I1619" s="31">
        <v>0.19</v>
      </c>
      <c r="K1619" s="4">
        <v>24.66</v>
      </c>
      <c r="M1619" s="31">
        <v>0.87</v>
      </c>
      <c r="N1619" s="31">
        <v>0.89</v>
      </c>
      <c r="O1619" s="31">
        <v>9.2200000000000006</v>
      </c>
    </row>
    <row r="1620" spans="1:15" x14ac:dyDescent="0.3">
      <c r="A1620" s="31" t="s">
        <v>304</v>
      </c>
      <c r="B1620" s="31" t="s">
        <v>310</v>
      </c>
      <c r="C1620" s="31" t="s">
        <v>305</v>
      </c>
      <c r="D1620" s="4">
        <v>40.06</v>
      </c>
      <c r="E1620" s="31">
        <v>0.55000000000000004</v>
      </c>
      <c r="F1620" s="31">
        <v>13.88</v>
      </c>
      <c r="G1620" s="31">
        <v>0.49</v>
      </c>
      <c r="H1620" s="31">
        <v>3.22</v>
      </c>
      <c r="I1620" s="31">
        <v>0.17</v>
      </c>
      <c r="J1620" s="31">
        <v>0.04</v>
      </c>
      <c r="K1620" s="4">
        <v>24.87</v>
      </c>
      <c r="M1620" s="31">
        <v>0.9</v>
      </c>
      <c r="N1620" s="31">
        <v>0.82</v>
      </c>
      <c r="O1620" s="31">
        <v>9.1199999999999992</v>
      </c>
    </row>
    <row r="1621" spans="1:15" x14ac:dyDescent="0.3">
      <c r="A1621" s="31" t="s">
        <v>304</v>
      </c>
      <c r="B1621" s="31" t="s">
        <v>310</v>
      </c>
      <c r="C1621" s="31" t="s">
        <v>305</v>
      </c>
      <c r="D1621" s="4">
        <v>40.130000000000003</v>
      </c>
      <c r="E1621" s="31">
        <v>0.45</v>
      </c>
      <c r="F1621" s="31">
        <v>13.85</v>
      </c>
      <c r="G1621" s="31">
        <v>0.57999999999999996</v>
      </c>
      <c r="H1621" s="31">
        <v>3.19</v>
      </c>
      <c r="I1621" s="31">
        <v>0.18</v>
      </c>
      <c r="K1621" s="4">
        <v>24.82</v>
      </c>
      <c r="M1621" s="31">
        <v>1.05</v>
      </c>
      <c r="N1621" s="31">
        <v>0.77</v>
      </c>
      <c r="O1621" s="31">
        <v>9.11</v>
      </c>
    </row>
    <row r="1622" spans="1:15" x14ac:dyDescent="0.3">
      <c r="A1622" s="31" t="s">
        <v>304</v>
      </c>
      <c r="B1622" s="31" t="s">
        <v>310</v>
      </c>
      <c r="C1622" s="31" t="s">
        <v>305</v>
      </c>
      <c r="D1622" s="4">
        <v>40.25</v>
      </c>
      <c r="E1622" s="31">
        <v>0.46</v>
      </c>
      <c r="F1622" s="31">
        <v>13.73</v>
      </c>
      <c r="G1622" s="31">
        <v>0.5</v>
      </c>
      <c r="H1622" s="31">
        <v>3.22</v>
      </c>
      <c r="I1622" s="31">
        <v>0.24</v>
      </c>
      <c r="J1622" s="31">
        <v>0.03</v>
      </c>
      <c r="K1622" s="4">
        <v>25.01</v>
      </c>
      <c r="M1622" s="31">
        <v>0.83</v>
      </c>
      <c r="N1622" s="31">
        <v>0.88</v>
      </c>
      <c r="O1622" s="31">
        <v>9.2899999999999991</v>
      </c>
    </row>
    <row r="1623" spans="1:15" x14ac:dyDescent="0.3">
      <c r="A1623" s="31" t="s">
        <v>304</v>
      </c>
      <c r="B1623" s="31" t="s">
        <v>310</v>
      </c>
      <c r="C1623" s="31" t="s">
        <v>305</v>
      </c>
      <c r="D1623" s="4">
        <v>40.590000000000003</v>
      </c>
      <c r="E1623" s="31">
        <v>0.46</v>
      </c>
      <c r="F1623" s="31">
        <v>14.27</v>
      </c>
      <c r="G1623" s="31">
        <v>0.52</v>
      </c>
      <c r="H1623" s="31">
        <v>3.21</v>
      </c>
      <c r="I1623" s="31">
        <v>0.19</v>
      </c>
      <c r="J1623" s="31">
        <v>0.02</v>
      </c>
      <c r="K1623" s="4">
        <v>24.82</v>
      </c>
      <c r="M1623" s="31">
        <v>0.96</v>
      </c>
      <c r="N1623" s="31">
        <v>0.86</v>
      </c>
      <c r="O1623" s="31">
        <v>9.17</v>
      </c>
    </row>
    <row r="1624" spans="1:15" x14ac:dyDescent="0.3">
      <c r="A1624" s="31" t="s">
        <v>304</v>
      </c>
      <c r="B1624" s="31" t="s">
        <v>310</v>
      </c>
      <c r="C1624" s="31" t="s">
        <v>305</v>
      </c>
      <c r="D1624" s="4">
        <v>40.51</v>
      </c>
      <c r="E1624" s="31">
        <v>0.42</v>
      </c>
      <c r="F1624" s="31">
        <v>13.95</v>
      </c>
      <c r="G1624" s="31">
        <v>0.52</v>
      </c>
      <c r="H1624" s="31">
        <v>3.23</v>
      </c>
      <c r="I1624" s="31">
        <v>0.18</v>
      </c>
      <c r="J1624" s="31">
        <v>0.02</v>
      </c>
      <c r="K1624" s="4">
        <v>25.21</v>
      </c>
      <c r="M1624" s="31">
        <v>0.76</v>
      </c>
      <c r="N1624" s="31">
        <v>0.65</v>
      </c>
      <c r="O1624" s="31">
        <v>9.19</v>
      </c>
    </row>
    <row r="1625" spans="1:15" x14ac:dyDescent="0.3">
      <c r="A1625" s="31" t="s">
        <v>304</v>
      </c>
      <c r="B1625" s="31" t="s">
        <v>310</v>
      </c>
      <c r="C1625" s="31" t="s">
        <v>305</v>
      </c>
      <c r="D1625" s="4">
        <v>40.840000000000003</v>
      </c>
      <c r="E1625" s="31">
        <v>0.48</v>
      </c>
      <c r="F1625" s="31">
        <v>14.08</v>
      </c>
      <c r="G1625" s="31">
        <v>0.59</v>
      </c>
      <c r="H1625" s="31">
        <v>3.23</v>
      </c>
      <c r="I1625" s="31">
        <v>0.17</v>
      </c>
      <c r="J1625" s="31">
        <v>0.02</v>
      </c>
      <c r="K1625" s="4">
        <v>25.07</v>
      </c>
      <c r="L1625" s="31">
        <v>0.02</v>
      </c>
      <c r="M1625" s="31">
        <v>0.83</v>
      </c>
      <c r="N1625" s="31">
        <v>0.83</v>
      </c>
      <c r="O1625" s="31">
        <v>9.2200000000000006</v>
      </c>
    </row>
    <row r="1626" spans="1:15" x14ac:dyDescent="0.3">
      <c r="A1626" s="31" t="s">
        <v>304</v>
      </c>
      <c r="B1626" s="31" t="s">
        <v>310</v>
      </c>
      <c r="C1626" s="31" t="s">
        <v>305</v>
      </c>
      <c r="D1626" s="4">
        <v>40.590000000000003</v>
      </c>
      <c r="E1626" s="31">
        <v>0.52</v>
      </c>
      <c r="F1626" s="31">
        <v>14.12</v>
      </c>
      <c r="G1626" s="31">
        <v>0.56999999999999995</v>
      </c>
      <c r="H1626" s="31">
        <v>3.24</v>
      </c>
      <c r="I1626" s="31">
        <v>0.19</v>
      </c>
      <c r="K1626" s="4">
        <v>24.9</v>
      </c>
      <c r="M1626" s="31">
        <v>0.74</v>
      </c>
      <c r="N1626" s="31">
        <v>0.75</v>
      </c>
      <c r="O1626" s="31">
        <v>9.24</v>
      </c>
    </row>
    <row r="1627" spans="1:15" x14ac:dyDescent="0.3">
      <c r="A1627" s="31" t="s">
        <v>304</v>
      </c>
      <c r="B1627" s="31" t="s">
        <v>310</v>
      </c>
      <c r="C1627" s="31" t="s">
        <v>305</v>
      </c>
      <c r="D1627" s="4">
        <v>40.51</v>
      </c>
      <c r="E1627" s="31">
        <v>0.48</v>
      </c>
      <c r="F1627" s="31">
        <v>14.08</v>
      </c>
      <c r="G1627" s="31">
        <v>0.54</v>
      </c>
      <c r="H1627" s="31">
        <v>3.18</v>
      </c>
      <c r="I1627" s="31">
        <v>0.19</v>
      </c>
      <c r="J1627" s="31">
        <v>0.01</v>
      </c>
      <c r="K1627" s="4">
        <v>25.08</v>
      </c>
      <c r="L1627" s="31">
        <v>0.02</v>
      </c>
      <c r="M1627" s="31">
        <v>0.81</v>
      </c>
      <c r="N1627" s="31">
        <v>0.84</v>
      </c>
      <c r="O1627" s="31">
        <v>9.18</v>
      </c>
    </row>
    <row r="1628" spans="1:15" x14ac:dyDescent="0.3">
      <c r="A1628" s="31" t="s">
        <v>304</v>
      </c>
      <c r="B1628" s="31" t="s">
        <v>310</v>
      </c>
      <c r="C1628" s="31" t="s">
        <v>305</v>
      </c>
      <c r="D1628" s="4">
        <v>40.86</v>
      </c>
      <c r="E1628" s="31">
        <v>0.45</v>
      </c>
      <c r="F1628" s="31">
        <v>14.01</v>
      </c>
      <c r="G1628" s="31">
        <v>0.56999999999999995</v>
      </c>
      <c r="H1628" s="31">
        <v>3.16</v>
      </c>
      <c r="I1628" s="31">
        <v>0.18</v>
      </c>
      <c r="J1628" s="31">
        <v>0.02</v>
      </c>
      <c r="K1628" s="4">
        <v>25.1</v>
      </c>
      <c r="L1628" s="31">
        <v>0.01</v>
      </c>
      <c r="M1628" s="31">
        <v>1.04</v>
      </c>
      <c r="N1628" s="31">
        <v>0.89</v>
      </c>
      <c r="O1628" s="31">
        <v>9.19</v>
      </c>
    </row>
    <row r="1629" spans="1:15" x14ac:dyDescent="0.3">
      <c r="A1629" s="31" t="s">
        <v>304</v>
      </c>
      <c r="B1629" s="31" t="s">
        <v>310</v>
      </c>
      <c r="C1629" s="31" t="s">
        <v>305</v>
      </c>
      <c r="D1629" s="4">
        <v>40.69</v>
      </c>
      <c r="E1629" s="31">
        <v>0.49</v>
      </c>
      <c r="F1629" s="31">
        <v>14.15</v>
      </c>
      <c r="G1629" s="31">
        <v>0.56999999999999995</v>
      </c>
      <c r="H1629" s="31">
        <v>3.17</v>
      </c>
      <c r="I1629" s="31">
        <v>0.16</v>
      </c>
      <c r="K1629" s="4">
        <v>24.99</v>
      </c>
      <c r="M1629" s="31">
        <v>0.78</v>
      </c>
      <c r="N1629" s="31">
        <v>0.75</v>
      </c>
      <c r="O1629" s="31">
        <v>9.26</v>
      </c>
    </row>
    <row r="1630" spans="1:15" x14ac:dyDescent="0.3">
      <c r="A1630" s="31" t="s">
        <v>304</v>
      </c>
      <c r="B1630" s="31" t="s">
        <v>310</v>
      </c>
      <c r="C1630" s="31" t="s">
        <v>305</v>
      </c>
      <c r="D1630" s="4">
        <v>40.380000000000003</v>
      </c>
      <c r="E1630" s="31">
        <v>0.55000000000000004</v>
      </c>
      <c r="F1630" s="31">
        <v>13.88</v>
      </c>
      <c r="G1630" s="31">
        <v>0.53</v>
      </c>
      <c r="H1630" s="31">
        <v>3.21</v>
      </c>
      <c r="I1630" s="31">
        <v>0.19</v>
      </c>
      <c r="J1630" s="31">
        <v>0.02</v>
      </c>
      <c r="K1630" s="4">
        <v>24.83</v>
      </c>
      <c r="M1630" s="31">
        <v>0.87</v>
      </c>
      <c r="N1630" s="31">
        <v>0.78</v>
      </c>
      <c r="O1630" s="31">
        <v>9.27</v>
      </c>
    </row>
    <row r="1631" spans="1:15" x14ac:dyDescent="0.3">
      <c r="A1631" s="31" t="s">
        <v>304</v>
      </c>
      <c r="B1631" s="31" t="s">
        <v>310</v>
      </c>
      <c r="C1631" s="31" t="s">
        <v>305</v>
      </c>
      <c r="D1631" s="4">
        <v>40.24</v>
      </c>
      <c r="E1631" s="31">
        <v>0.47</v>
      </c>
      <c r="F1631" s="31">
        <v>13.94</v>
      </c>
      <c r="G1631" s="31">
        <v>0.53</v>
      </c>
      <c r="H1631" s="31">
        <v>3.18</v>
      </c>
      <c r="I1631" s="31">
        <v>0.2</v>
      </c>
      <c r="K1631" s="4">
        <v>24.48</v>
      </c>
      <c r="M1631" s="31">
        <v>0.71</v>
      </c>
      <c r="N1631" s="31">
        <v>0.79</v>
      </c>
      <c r="O1631" s="31">
        <v>9.2200000000000006</v>
      </c>
    </row>
    <row r="1632" spans="1:15" x14ac:dyDescent="0.3">
      <c r="A1632" s="31" t="s">
        <v>304</v>
      </c>
      <c r="B1632" s="31" t="s">
        <v>310</v>
      </c>
      <c r="C1632" s="31" t="s">
        <v>305</v>
      </c>
      <c r="D1632" s="4">
        <v>40.090000000000003</v>
      </c>
      <c r="E1632" s="31">
        <v>0.45</v>
      </c>
      <c r="F1632" s="31">
        <v>13.7</v>
      </c>
      <c r="G1632" s="31">
        <v>0.56999999999999995</v>
      </c>
      <c r="H1632" s="31">
        <v>3.06</v>
      </c>
      <c r="I1632" s="31">
        <v>0.2</v>
      </c>
      <c r="J1632" s="31">
        <v>0.04</v>
      </c>
      <c r="K1632" s="4">
        <v>24.96</v>
      </c>
      <c r="M1632" s="31">
        <v>0.92</v>
      </c>
      <c r="N1632" s="31">
        <v>0.8</v>
      </c>
      <c r="O1632" s="31">
        <v>8.91</v>
      </c>
    </row>
    <row r="1633" spans="1:15" x14ac:dyDescent="0.3">
      <c r="A1633" s="31" t="s">
        <v>304</v>
      </c>
      <c r="B1633" s="31" t="s">
        <v>310</v>
      </c>
      <c r="C1633" s="31" t="s">
        <v>305</v>
      </c>
      <c r="D1633" s="4">
        <v>40.85</v>
      </c>
      <c r="E1633" s="31">
        <v>0.53</v>
      </c>
      <c r="F1633" s="31">
        <v>14.25</v>
      </c>
      <c r="G1633" s="31">
        <v>0.62</v>
      </c>
      <c r="H1633" s="31">
        <v>3.16</v>
      </c>
      <c r="I1633" s="31">
        <v>0.19</v>
      </c>
      <c r="J1633" s="31">
        <v>0.01</v>
      </c>
      <c r="K1633" s="4">
        <v>24.58</v>
      </c>
      <c r="M1633" s="31">
        <v>0.86</v>
      </c>
      <c r="N1633" s="31">
        <v>0.86</v>
      </c>
      <c r="O1633" s="31">
        <v>9.17</v>
      </c>
    </row>
    <row r="1634" spans="1:15" x14ac:dyDescent="0.3">
      <c r="A1634" s="31" t="s">
        <v>304</v>
      </c>
      <c r="B1634" s="31" t="s">
        <v>310</v>
      </c>
      <c r="C1634" s="31" t="s">
        <v>305</v>
      </c>
      <c r="D1634" s="4">
        <v>40.44</v>
      </c>
      <c r="E1634" s="31">
        <v>0.51</v>
      </c>
      <c r="F1634" s="31">
        <v>13.99</v>
      </c>
      <c r="G1634" s="31">
        <v>0.6</v>
      </c>
      <c r="H1634" s="31">
        <v>3.22</v>
      </c>
      <c r="I1634" s="31">
        <v>0.21</v>
      </c>
      <c r="K1634" s="4">
        <v>24.61</v>
      </c>
      <c r="M1634" s="31">
        <v>0.76</v>
      </c>
      <c r="N1634" s="31">
        <v>0.82</v>
      </c>
      <c r="O1634" s="31">
        <v>9.24</v>
      </c>
    </row>
    <row r="1635" spans="1:15" x14ac:dyDescent="0.3">
      <c r="A1635" s="31" t="s">
        <v>304</v>
      </c>
      <c r="B1635" s="31" t="s">
        <v>310</v>
      </c>
      <c r="C1635" s="31" t="s">
        <v>305</v>
      </c>
      <c r="D1635" s="4">
        <v>40.326300000000003</v>
      </c>
      <c r="E1635" s="2">
        <v>0.54607899999999998</v>
      </c>
      <c r="F1635" s="2">
        <v>14.2316</v>
      </c>
      <c r="G1635" s="2">
        <v>0.57396000000000003</v>
      </c>
      <c r="H1635" s="2">
        <v>3.1790799999999999</v>
      </c>
      <c r="I1635" s="2">
        <v>0.19589400000000001</v>
      </c>
      <c r="J1635" s="2">
        <v>1.8626E-2</v>
      </c>
      <c r="K1635" s="4">
        <v>24.6067</v>
      </c>
      <c r="L1635" s="2">
        <v>3.8400000000000001E-4</v>
      </c>
      <c r="N1635" s="2">
        <v>0.82761700000000005</v>
      </c>
      <c r="O1635" s="2">
        <v>9.0710999999999995</v>
      </c>
    </row>
    <row r="1636" spans="1:15" x14ac:dyDescent="0.3">
      <c r="A1636" s="31" t="s">
        <v>304</v>
      </c>
      <c r="B1636" s="31" t="s">
        <v>310</v>
      </c>
      <c r="C1636" s="31" t="s">
        <v>305</v>
      </c>
      <c r="D1636" s="4">
        <v>40.074399999999997</v>
      </c>
      <c r="E1636" s="2">
        <v>0.51097800000000004</v>
      </c>
      <c r="F1636" s="2">
        <v>14.150399999999999</v>
      </c>
      <c r="G1636" s="2">
        <v>0.54048300000000005</v>
      </c>
      <c r="H1636" s="2">
        <v>3.2425299999999999</v>
      </c>
      <c r="I1636" s="2">
        <v>0.191912</v>
      </c>
      <c r="J1636" s="2">
        <v>1.6521000000000001E-2</v>
      </c>
      <c r="K1636" s="4">
        <v>24.6126</v>
      </c>
      <c r="L1636" s="2"/>
      <c r="N1636" s="2">
        <v>0.73217399999999999</v>
      </c>
      <c r="O1636" s="2">
        <v>9.1565799999999999</v>
      </c>
    </row>
    <row r="1637" spans="1:15" x14ac:dyDescent="0.3">
      <c r="A1637" s="31" t="s">
        <v>304</v>
      </c>
      <c r="B1637" s="31" t="s">
        <v>310</v>
      </c>
      <c r="C1637" s="31" t="s">
        <v>305</v>
      </c>
      <c r="D1637" s="4">
        <v>40.161000000000001</v>
      </c>
      <c r="E1637" s="2">
        <v>0.53690199999999999</v>
      </c>
      <c r="F1637" s="2">
        <v>14.01</v>
      </c>
      <c r="G1637" s="2">
        <v>0.63904099999999997</v>
      </c>
      <c r="H1637" s="2">
        <v>3.21394</v>
      </c>
      <c r="I1637" s="2">
        <v>0.185109</v>
      </c>
      <c r="J1637" s="2">
        <v>1.3684999999999999E-2</v>
      </c>
      <c r="K1637" s="4">
        <v>24.401199999999999</v>
      </c>
      <c r="L1637" s="2"/>
      <c r="N1637" s="2">
        <v>0.754436</v>
      </c>
      <c r="O1637" s="2">
        <v>9.0289999999999999</v>
      </c>
    </row>
    <row r="1638" spans="1:15" x14ac:dyDescent="0.3">
      <c r="A1638" s="31" t="s">
        <v>304</v>
      </c>
      <c r="B1638" s="31" t="s">
        <v>310</v>
      </c>
      <c r="C1638" s="31" t="s">
        <v>305</v>
      </c>
      <c r="D1638" s="4">
        <v>40.346200000000003</v>
      </c>
      <c r="E1638" s="2">
        <v>0.53234800000000004</v>
      </c>
      <c r="F1638" s="2">
        <v>14.0503</v>
      </c>
      <c r="G1638" s="2">
        <v>0.55733200000000005</v>
      </c>
      <c r="H1638" s="2">
        <v>3.2138599999999999</v>
      </c>
      <c r="I1638" s="2">
        <v>0.196797</v>
      </c>
      <c r="J1638" s="2">
        <v>1.145E-2</v>
      </c>
      <c r="K1638" s="4">
        <v>24.685600000000001</v>
      </c>
      <c r="L1638" s="2"/>
      <c r="N1638" s="2">
        <v>0.84785200000000005</v>
      </c>
      <c r="O1638" s="2">
        <v>9.2185900000000007</v>
      </c>
    </row>
    <row r="1639" spans="1:15" x14ac:dyDescent="0.3">
      <c r="A1639" s="31" t="s">
        <v>304</v>
      </c>
      <c r="B1639" s="31" t="s">
        <v>310</v>
      </c>
      <c r="C1639" s="31" t="s">
        <v>305</v>
      </c>
      <c r="D1639" s="4">
        <v>40.9328</v>
      </c>
      <c r="E1639" s="2">
        <v>0.51081600000000005</v>
      </c>
      <c r="F1639" s="2">
        <v>13.7468</v>
      </c>
      <c r="G1639" s="2">
        <v>0.65497799999999995</v>
      </c>
      <c r="H1639" s="2">
        <v>3.2005699999999999</v>
      </c>
      <c r="I1639" s="2">
        <v>0.188328</v>
      </c>
      <c r="J1639" s="2">
        <v>1.9293000000000001E-2</v>
      </c>
      <c r="K1639" s="4">
        <v>24.666599999999999</v>
      </c>
      <c r="L1639" s="2">
        <v>6.914E-3</v>
      </c>
      <c r="N1639" s="2">
        <v>0.90685099999999996</v>
      </c>
      <c r="O1639" s="2">
        <v>9.1785700000000006</v>
      </c>
    </row>
    <row r="1640" spans="1:15" x14ac:dyDescent="0.3">
      <c r="A1640" s="31" t="s">
        <v>304</v>
      </c>
      <c r="B1640" s="31" t="s">
        <v>310</v>
      </c>
      <c r="C1640" s="31" t="s">
        <v>305</v>
      </c>
      <c r="D1640" s="4">
        <v>40.339300000000001</v>
      </c>
      <c r="E1640" s="2">
        <v>1.5349299999999999</v>
      </c>
      <c r="F1640" s="2">
        <v>13.6296</v>
      </c>
      <c r="G1640" s="2">
        <v>0.54888700000000001</v>
      </c>
      <c r="H1640" s="2">
        <v>3.1724800000000002</v>
      </c>
      <c r="I1640" s="2">
        <v>0.182056</v>
      </c>
      <c r="J1640" s="2">
        <v>2.376E-2</v>
      </c>
      <c r="K1640" s="4">
        <v>24.2088</v>
      </c>
      <c r="L1640" s="2">
        <v>5.1099999999999995E-4</v>
      </c>
      <c r="N1640" s="2">
        <v>0.86296700000000004</v>
      </c>
      <c r="O1640" s="2">
        <v>9.0036500000000004</v>
      </c>
    </row>
    <row r="1641" spans="1:15" x14ac:dyDescent="0.3">
      <c r="A1641" s="31" t="s">
        <v>304</v>
      </c>
      <c r="B1641" s="31" t="s">
        <v>310</v>
      </c>
      <c r="C1641" s="31" t="s">
        <v>305</v>
      </c>
      <c r="D1641" s="4">
        <v>40.209299999999999</v>
      </c>
      <c r="E1641" s="2">
        <v>2.4569899999999998</v>
      </c>
      <c r="F1641" s="2">
        <v>13.3207</v>
      </c>
      <c r="G1641" s="2">
        <v>0.566133</v>
      </c>
      <c r="H1641" s="2">
        <v>3.1101999999999999</v>
      </c>
      <c r="I1641" s="2">
        <v>0.17852899999999999</v>
      </c>
      <c r="J1641" s="2">
        <v>2.8499999999999999E-4</v>
      </c>
      <c r="K1641" s="4">
        <v>24.0503</v>
      </c>
      <c r="L1641" s="2">
        <v>5.672E-3</v>
      </c>
      <c r="N1641" s="2">
        <v>0.74348899999999996</v>
      </c>
      <c r="O1641" s="2">
        <v>8.9049099999999992</v>
      </c>
    </row>
    <row r="1642" spans="1:15" x14ac:dyDescent="0.3">
      <c r="A1642" s="31" t="s">
        <v>304</v>
      </c>
      <c r="B1642" s="31" t="s">
        <v>310</v>
      </c>
      <c r="C1642" s="31" t="s">
        <v>305</v>
      </c>
      <c r="D1642" s="4">
        <v>40.768999999999998</v>
      </c>
      <c r="E1642" s="2">
        <v>0.49374899999999999</v>
      </c>
      <c r="F1642" s="2">
        <v>13.907500000000001</v>
      </c>
      <c r="G1642" s="2">
        <v>0.58948699999999998</v>
      </c>
      <c r="H1642" s="2">
        <v>3.1334300000000002</v>
      </c>
      <c r="I1642" s="2">
        <v>0.192195</v>
      </c>
      <c r="J1642" s="2">
        <v>9.1039999999999992E-3</v>
      </c>
      <c r="K1642" s="4">
        <v>24.464200000000002</v>
      </c>
      <c r="L1642" s="2">
        <v>2.1516E-2</v>
      </c>
      <c r="N1642" s="2">
        <v>0.87506600000000001</v>
      </c>
      <c r="O1642" s="2">
        <v>9.1679600000000008</v>
      </c>
    </row>
    <row r="1643" spans="1:15" x14ac:dyDescent="0.3">
      <c r="A1643" s="31" t="s">
        <v>304</v>
      </c>
      <c r="B1643" s="31" t="s">
        <v>310</v>
      </c>
      <c r="C1643" s="31" t="s">
        <v>305</v>
      </c>
      <c r="D1643" s="4">
        <v>40.228000000000002</v>
      </c>
      <c r="E1643" s="2">
        <v>0.59956200000000004</v>
      </c>
      <c r="F1643" s="2">
        <v>13.1456</v>
      </c>
      <c r="G1643" s="2">
        <v>0.61235700000000004</v>
      </c>
      <c r="H1643" s="2">
        <v>3.2102400000000002</v>
      </c>
      <c r="I1643" s="2">
        <v>0.169765</v>
      </c>
      <c r="J1643" s="2">
        <v>1.1412E-2</v>
      </c>
      <c r="K1643" s="4">
        <v>24.329899999999999</v>
      </c>
      <c r="L1643" s="2"/>
      <c r="N1643" s="2">
        <v>0.690496</v>
      </c>
      <c r="O1643" s="2">
        <v>9.1752500000000001</v>
      </c>
    </row>
    <row r="1644" spans="1:15" x14ac:dyDescent="0.3">
      <c r="A1644" s="31" t="s">
        <v>304</v>
      </c>
      <c r="B1644" s="31" t="s">
        <v>310</v>
      </c>
      <c r="C1644" s="31" t="s">
        <v>305</v>
      </c>
      <c r="D1644" s="4">
        <v>40.492100000000001</v>
      </c>
      <c r="E1644" s="2">
        <v>0.56275399999999998</v>
      </c>
      <c r="F1644" s="2">
        <v>13.992900000000001</v>
      </c>
      <c r="G1644" s="2">
        <v>0.61275500000000005</v>
      </c>
      <c r="H1644" s="2">
        <v>3.22526</v>
      </c>
      <c r="I1644" s="2">
        <v>0.19265199999999999</v>
      </c>
      <c r="J1644" s="2">
        <v>2.6859000000000001E-2</v>
      </c>
      <c r="K1644" s="4">
        <v>24.764399999999998</v>
      </c>
      <c r="L1644" s="2">
        <v>1.9469E-2</v>
      </c>
      <c r="N1644" s="2">
        <v>0.75580099999999995</v>
      </c>
      <c r="O1644" s="2">
        <v>9.0542300000000004</v>
      </c>
    </row>
    <row r="1645" spans="1:15" x14ac:dyDescent="0.3">
      <c r="A1645" s="31" t="s">
        <v>304</v>
      </c>
      <c r="B1645" s="31" t="s">
        <v>310</v>
      </c>
      <c r="C1645" s="31" t="s">
        <v>305</v>
      </c>
      <c r="D1645" s="4">
        <v>40.3367</v>
      </c>
      <c r="E1645" s="2">
        <v>0.584484</v>
      </c>
      <c r="F1645" s="2">
        <v>13.995699999999999</v>
      </c>
      <c r="G1645" s="2">
        <v>0.61646500000000004</v>
      </c>
      <c r="H1645" s="2">
        <v>3.1536499999999998</v>
      </c>
      <c r="I1645" s="2">
        <v>0.179733</v>
      </c>
      <c r="J1645" s="2">
        <v>2.2599999999999999E-2</v>
      </c>
      <c r="K1645" s="4">
        <v>24.44</v>
      </c>
      <c r="L1645" s="2">
        <v>3.0582999999999999E-2</v>
      </c>
      <c r="N1645" s="2">
        <v>0.78842199999999996</v>
      </c>
      <c r="O1645" s="2">
        <v>9.0991700000000009</v>
      </c>
    </row>
    <row r="1646" spans="1:15" x14ac:dyDescent="0.3">
      <c r="A1646" s="31" t="s">
        <v>304</v>
      </c>
      <c r="B1646" s="31" t="s">
        <v>310</v>
      </c>
      <c r="C1646" s="31" t="s">
        <v>305</v>
      </c>
      <c r="D1646" s="4">
        <v>40.004300000000001</v>
      </c>
      <c r="E1646" s="2">
        <v>0.51006499999999999</v>
      </c>
      <c r="F1646" s="2">
        <v>14.1258</v>
      </c>
      <c r="G1646" s="2">
        <v>0.52057299999999995</v>
      </c>
      <c r="H1646" s="2">
        <v>3.21041</v>
      </c>
      <c r="I1646" s="2">
        <v>0.19608200000000001</v>
      </c>
      <c r="J1646" s="2">
        <v>1.3639999999999999E-2</v>
      </c>
      <c r="K1646" s="4">
        <v>24.4575</v>
      </c>
      <c r="L1646" s="2"/>
      <c r="N1646" s="2">
        <v>0.80675300000000005</v>
      </c>
      <c r="O1646" s="2">
        <v>9.2555999999999994</v>
      </c>
    </row>
    <row r="1647" spans="1:15" x14ac:dyDescent="0.3">
      <c r="A1647" s="31" t="s">
        <v>304</v>
      </c>
      <c r="B1647" s="31" t="s">
        <v>310</v>
      </c>
      <c r="C1647" s="31" t="s">
        <v>305</v>
      </c>
      <c r="D1647" s="4">
        <v>39.7941</v>
      </c>
      <c r="E1647" s="2">
        <v>0.56755999999999995</v>
      </c>
      <c r="F1647" s="2">
        <v>14.1495</v>
      </c>
      <c r="G1647" s="2">
        <v>0.58920600000000001</v>
      </c>
      <c r="H1647" s="2">
        <v>3.12324</v>
      </c>
      <c r="I1647" s="2">
        <v>0.20905499999999999</v>
      </c>
      <c r="J1647" s="2">
        <v>1.9078000000000001E-2</v>
      </c>
      <c r="K1647" s="4">
        <v>24.202200000000001</v>
      </c>
      <c r="L1647" s="2">
        <v>3.1939999999999998E-3</v>
      </c>
      <c r="N1647" s="2">
        <v>0.867178</v>
      </c>
      <c r="O1647" s="2">
        <v>9.1152200000000008</v>
      </c>
    </row>
    <row r="1648" spans="1:15" x14ac:dyDescent="0.3">
      <c r="A1648" s="31" t="s">
        <v>304</v>
      </c>
      <c r="B1648" s="31" t="s">
        <v>310</v>
      </c>
      <c r="C1648" s="31" t="s">
        <v>305</v>
      </c>
      <c r="D1648" s="4">
        <v>40.238700000000001</v>
      </c>
      <c r="E1648" s="2">
        <v>0.63458199999999998</v>
      </c>
      <c r="F1648" s="2">
        <v>14.112</v>
      </c>
      <c r="G1648" s="2">
        <v>0.59364099999999997</v>
      </c>
      <c r="H1648" s="2">
        <v>3.1911200000000002</v>
      </c>
      <c r="I1648" s="2">
        <v>0.20968700000000001</v>
      </c>
      <c r="J1648" s="2">
        <v>2.9456E-2</v>
      </c>
      <c r="K1648" s="4">
        <v>24.258700000000001</v>
      </c>
      <c r="L1648" s="2"/>
      <c r="N1648" s="2">
        <v>0.80459099999999995</v>
      </c>
      <c r="O1648" s="2">
        <v>9.1694200000000006</v>
      </c>
    </row>
    <row r="1649" spans="1:15" x14ac:dyDescent="0.3">
      <c r="A1649" s="31" t="s">
        <v>304</v>
      </c>
      <c r="B1649" s="31" t="s">
        <v>310</v>
      </c>
      <c r="C1649" s="31" t="s">
        <v>305</v>
      </c>
      <c r="D1649" s="4">
        <v>40.915900000000001</v>
      </c>
      <c r="E1649" s="2">
        <v>0.51141000000000003</v>
      </c>
      <c r="F1649" s="2">
        <v>14.017200000000001</v>
      </c>
      <c r="G1649" s="2">
        <v>0.53755699999999995</v>
      </c>
      <c r="H1649" s="2">
        <v>3.24234</v>
      </c>
      <c r="I1649" s="2">
        <v>0.19691400000000001</v>
      </c>
      <c r="J1649" s="2">
        <v>1.7444000000000001E-2</v>
      </c>
      <c r="K1649" s="4">
        <v>24.666799999999999</v>
      </c>
      <c r="L1649" s="2">
        <v>3.2395E-2</v>
      </c>
      <c r="N1649" s="2">
        <v>0.81177500000000002</v>
      </c>
      <c r="O1649" s="2">
        <v>9.1039300000000001</v>
      </c>
    </row>
    <row r="1650" spans="1:15" x14ac:dyDescent="0.3">
      <c r="A1650" s="31" t="s">
        <v>304</v>
      </c>
      <c r="B1650" s="31" t="s">
        <v>310</v>
      </c>
      <c r="C1650" s="31" t="s">
        <v>305</v>
      </c>
      <c r="D1650" s="4">
        <v>40.210500000000003</v>
      </c>
      <c r="E1650" s="2">
        <v>0.49357600000000001</v>
      </c>
      <c r="F1650" s="2">
        <v>14.0107</v>
      </c>
      <c r="G1650" s="2">
        <v>0.54987600000000003</v>
      </c>
      <c r="H1650" s="2">
        <v>3.1863000000000001</v>
      </c>
      <c r="I1650" s="2">
        <v>0.208675</v>
      </c>
      <c r="J1650" s="2">
        <v>6.8279999999999999E-3</v>
      </c>
      <c r="K1650" s="4">
        <v>24.484000000000002</v>
      </c>
      <c r="L1650" s="2"/>
      <c r="N1650" s="2">
        <v>0.81975699999999996</v>
      </c>
      <c r="O1650" s="2">
        <v>9.1023399999999999</v>
      </c>
    </row>
    <row r="1651" spans="1:15" x14ac:dyDescent="0.3">
      <c r="A1651" s="31" t="s">
        <v>304</v>
      </c>
      <c r="B1651" s="31" t="s">
        <v>310</v>
      </c>
      <c r="C1651" s="31" t="s">
        <v>305</v>
      </c>
      <c r="D1651" s="4">
        <v>40.511699999999998</v>
      </c>
      <c r="E1651" s="2">
        <v>0.56947800000000004</v>
      </c>
      <c r="F1651" s="2">
        <v>14.013500000000001</v>
      </c>
      <c r="G1651" s="2">
        <v>0.53253099999999998</v>
      </c>
      <c r="H1651" s="2">
        <v>3.1987000000000001</v>
      </c>
      <c r="I1651" s="2">
        <v>0.187808</v>
      </c>
      <c r="J1651" s="2">
        <v>1.0758E-2</v>
      </c>
      <c r="K1651" s="4">
        <v>24.4557</v>
      </c>
      <c r="L1651" s="2"/>
      <c r="N1651" s="2">
        <v>0.82308300000000001</v>
      </c>
      <c r="O1651" s="2">
        <v>9.02989</v>
      </c>
    </row>
    <row r="1652" spans="1:15" x14ac:dyDescent="0.3">
      <c r="A1652" s="31" t="s">
        <v>304</v>
      </c>
      <c r="B1652" s="31" t="s">
        <v>310</v>
      </c>
      <c r="C1652" s="31" t="s">
        <v>305</v>
      </c>
      <c r="D1652" s="4">
        <v>39.941400000000002</v>
      </c>
      <c r="E1652" s="2">
        <v>0.51286699999999996</v>
      </c>
      <c r="F1652" s="2">
        <v>13.924099999999999</v>
      </c>
      <c r="G1652" s="2">
        <v>0.50198600000000004</v>
      </c>
      <c r="H1652" s="2">
        <v>3.1819799999999998</v>
      </c>
      <c r="I1652" s="2">
        <v>0.191248</v>
      </c>
      <c r="J1652" s="2">
        <v>1.3787000000000001E-2</v>
      </c>
      <c r="K1652" s="4">
        <v>24.326899999999998</v>
      </c>
      <c r="L1652" s="2">
        <v>1.5969999999999999E-3</v>
      </c>
      <c r="N1652" s="2">
        <v>0.78092399999999995</v>
      </c>
      <c r="O1652" s="2">
        <v>9.0782900000000009</v>
      </c>
    </row>
    <row r="1653" spans="1:15" x14ac:dyDescent="0.3">
      <c r="A1653" s="31" t="s">
        <v>304</v>
      </c>
      <c r="B1653" s="31" t="s">
        <v>310</v>
      </c>
      <c r="C1653" s="31" t="s">
        <v>305</v>
      </c>
      <c r="D1653" s="4">
        <v>40.446300000000001</v>
      </c>
      <c r="E1653" s="2">
        <v>0.55140599999999995</v>
      </c>
      <c r="F1653" s="2">
        <v>13.8848</v>
      </c>
      <c r="G1653" s="2">
        <v>0.46171600000000002</v>
      </c>
      <c r="H1653" s="2">
        <v>3.1829499999999999</v>
      </c>
      <c r="I1653" s="2">
        <v>0.17530499999999999</v>
      </c>
      <c r="J1653" s="2">
        <v>1.9061999999999999E-2</v>
      </c>
      <c r="K1653" s="4">
        <v>24.4862</v>
      </c>
      <c r="L1653" s="2">
        <v>2.617E-3</v>
      </c>
      <c r="N1653" s="2">
        <v>0.70515399999999995</v>
      </c>
      <c r="O1653" s="2">
        <v>9.0611300000000004</v>
      </c>
    </row>
    <row r="1654" spans="1:15" x14ac:dyDescent="0.3">
      <c r="A1654" s="31" t="s">
        <v>287</v>
      </c>
      <c r="B1654" s="31" t="s">
        <v>310</v>
      </c>
      <c r="C1654" s="31" t="s">
        <v>284</v>
      </c>
      <c r="D1654" s="4">
        <v>40.14</v>
      </c>
      <c r="E1654" s="31">
        <v>0.96</v>
      </c>
      <c r="F1654" s="31">
        <v>13.62</v>
      </c>
      <c r="G1654" s="31">
        <v>0.88</v>
      </c>
      <c r="H1654" s="31">
        <v>3.81</v>
      </c>
      <c r="I1654" s="31">
        <v>0.19</v>
      </c>
      <c r="J1654" s="31">
        <v>0.03</v>
      </c>
      <c r="K1654" s="4">
        <v>24.06</v>
      </c>
      <c r="N1654" s="31">
        <v>0.48</v>
      </c>
      <c r="O1654" s="31">
        <v>9.73</v>
      </c>
    </row>
    <row r="1655" spans="1:15" x14ac:dyDescent="0.3">
      <c r="A1655" s="31" t="s">
        <v>287</v>
      </c>
      <c r="B1655" s="31" t="s">
        <v>310</v>
      </c>
      <c r="C1655" s="31" t="s">
        <v>284</v>
      </c>
      <c r="D1655" s="4">
        <v>40.270000000000003</v>
      </c>
      <c r="E1655" s="31">
        <v>0.94</v>
      </c>
      <c r="F1655" s="31">
        <v>13.62</v>
      </c>
      <c r="G1655" s="31">
        <v>0.86</v>
      </c>
      <c r="H1655" s="31">
        <v>3.82</v>
      </c>
      <c r="I1655" s="31">
        <v>0.18</v>
      </c>
      <c r="K1655" s="4">
        <v>23.84</v>
      </c>
      <c r="L1655" s="31">
        <v>0.02</v>
      </c>
      <c r="N1655" s="31">
        <v>0.47</v>
      </c>
      <c r="O1655" s="31">
        <v>9.99</v>
      </c>
    </row>
    <row r="1656" spans="1:15" x14ac:dyDescent="0.3">
      <c r="A1656" s="31" t="s">
        <v>287</v>
      </c>
      <c r="B1656" s="31" t="s">
        <v>310</v>
      </c>
      <c r="C1656" s="31" t="s">
        <v>284</v>
      </c>
      <c r="D1656" s="4">
        <v>40.520000000000003</v>
      </c>
      <c r="E1656" s="31">
        <v>0.97</v>
      </c>
      <c r="F1656" s="31">
        <v>13.78</v>
      </c>
      <c r="G1656" s="31">
        <v>0.92</v>
      </c>
      <c r="H1656" s="31">
        <v>4.04</v>
      </c>
      <c r="I1656" s="31">
        <v>0.19</v>
      </c>
      <c r="J1656" s="31">
        <v>0.02</v>
      </c>
      <c r="K1656" s="4">
        <v>23.99</v>
      </c>
      <c r="N1656" s="31">
        <v>0.49</v>
      </c>
      <c r="O1656" s="31">
        <v>9.9600000000000009</v>
      </c>
    </row>
    <row r="1657" spans="1:15" x14ac:dyDescent="0.3">
      <c r="A1657" s="31" t="s">
        <v>287</v>
      </c>
      <c r="B1657" s="31" t="s">
        <v>310</v>
      </c>
      <c r="C1657" s="31" t="s">
        <v>284</v>
      </c>
      <c r="D1657" s="4">
        <v>37.770000000000003</v>
      </c>
      <c r="E1657" s="31">
        <v>3.72</v>
      </c>
      <c r="F1657" s="31">
        <v>15.12</v>
      </c>
      <c r="G1657" s="31">
        <v>1.1599999999999999</v>
      </c>
      <c r="H1657" s="31">
        <v>5.56</v>
      </c>
      <c r="I1657" s="31">
        <v>0.15</v>
      </c>
      <c r="J1657" s="31">
        <v>0.05</v>
      </c>
      <c r="K1657" s="4">
        <v>21.2</v>
      </c>
      <c r="M1657" s="31">
        <v>0.3</v>
      </c>
      <c r="N1657" s="31">
        <v>0.23</v>
      </c>
      <c r="O1657" s="31">
        <v>10.15</v>
      </c>
    </row>
    <row r="1658" spans="1:15" x14ac:dyDescent="0.3">
      <c r="A1658" s="31" t="s">
        <v>287</v>
      </c>
      <c r="B1658" s="31" t="s">
        <v>310</v>
      </c>
      <c r="C1658" s="31" t="s">
        <v>284</v>
      </c>
      <c r="D1658" s="4">
        <v>40.200000000000003</v>
      </c>
      <c r="E1658" s="31">
        <v>0.9</v>
      </c>
      <c r="F1658" s="31">
        <v>13.7</v>
      </c>
      <c r="G1658" s="31">
        <v>0.92</v>
      </c>
      <c r="H1658" s="31">
        <v>4.25</v>
      </c>
      <c r="I1658" s="31">
        <v>0.17</v>
      </c>
      <c r="J1658" s="31">
        <v>0.03</v>
      </c>
      <c r="K1658" s="4">
        <v>24.04</v>
      </c>
      <c r="L1658" s="31">
        <v>0.01</v>
      </c>
      <c r="N1658" s="31">
        <v>0.46</v>
      </c>
      <c r="O1658" s="31">
        <v>9.6199999999999992</v>
      </c>
    </row>
    <row r="1659" spans="1:15" x14ac:dyDescent="0.3">
      <c r="A1659" s="31" t="s">
        <v>287</v>
      </c>
      <c r="B1659" s="31" t="s">
        <v>310</v>
      </c>
      <c r="C1659" s="31" t="s">
        <v>284</v>
      </c>
      <c r="D1659" s="4">
        <v>40.130000000000003</v>
      </c>
      <c r="E1659" s="31">
        <v>0.95</v>
      </c>
      <c r="F1659" s="31">
        <v>13.56</v>
      </c>
      <c r="G1659" s="31">
        <v>0.95</v>
      </c>
      <c r="H1659" s="31">
        <v>4.07</v>
      </c>
      <c r="I1659" s="31">
        <v>0.18</v>
      </c>
      <c r="J1659" s="31">
        <v>0.03</v>
      </c>
      <c r="K1659" s="4">
        <v>23.84</v>
      </c>
      <c r="L1659" s="31">
        <v>0.02</v>
      </c>
      <c r="N1659" s="31">
        <v>0.48</v>
      </c>
      <c r="O1659" s="31">
        <v>9.8000000000000007</v>
      </c>
    </row>
    <row r="1660" spans="1:15" x14ac:dyDescent="0.3">
      <c r="A1660" s="31" t="s">
        <v>287</v>
      </c>
      <c r="B1660" s="31" t="s">
        <v>310</v>
      </c>
      <c r="C1660" s="31" t="s">
        <v>284</v>
      </c>
      <c r="D1660" s="4">
        <v>40.200000000000003</v>
      </c>
      <c r="E1660" s="31">
        <v>0.92</v>
      </c>
      <c r="F1660" s="31">
        <v>13.77</v>
      </c>
      <c r="G1660" s="31">
        <v>0.92</v>
      </c>
      <c r="H1660" s="31">
        <v>4.01</v>
      </c>
      <c r="I1660" s="31">
        <v>0.19</v>
      </c>
      <c r="J1660" s="31">
        <v>0.02</v>
      </c>
      <c r="K1660" s="4">
        <v>23.81</v>
      </c>
      <c r="L1660" s="31">
        <v>0.03</v>
      </c>
      <c r="N1660" s="31">
        <v>0.46</v>
      </c>
      <c r="O1660" s="31">
        <v>9.92</v>
      </c>
    </row>
    <row r="1661" spans="1:15" x14ac:dyDescent="0.3">
      <c r="A1661" s="31" t="s">
        <v>289</v>
      </c>
      <c r="B1661" s="31" t="s">
        <v>310</v>
      </c>
      <c r="C1661" s="31" t="s">
        <v>288</v>
      </c>
      <c r="D1661" s="4">
        <v>41.94</v>
      </c>
      <c r="E1661" s="31">
        <v>0.67</v>
      </c>
      <c r="F1661" s="31">
        <v>12.33</v>
      </c>
      <c r="G1661" s="31">
        <v>0.56000000000000005</v>
      </c>
      <c r="H1661" s="31">
        <v>3.3</v>
      </c>
      <c r="I1661" s="31">
        <v>0.22</v>
      </c>
      <c r="J1661" s="31">
        <v>0.01</v>
      </c>
      <c r="K1661" s="4">
        <v>25.56</v>
      </c>
      <c r="L1661" s="31">
        <v>0.02</v>
      </c>
      <c r="N1661" s="31">
        <v>0.32</v>
      </c>
      <c r="O1661" s="31">
        <v>10.42</v>
      </c>
    </row>
    <row r="1662" spans="1:15" x14ac:dyDescent="0.3">
      <c r="A1662" s="31" t="s">
        <v>289</v>
      </c>
      <c r="B1662" s="31" t="s">
        <v>310</v>
      </c>
      <c r="C1662" s="31" t="s">
        <v>288</v>
      </c>
      <c r="D1662" s="4">
        <v>41.69</v>
      </c>
      <c r="E1662" s="31">
        <v>0.09</v>
      </c>
      <c r="F1662" s="31">
        <v>11.21</v>
      </c>
      <c r="G1662" s="31">
        <v>0.22</v>
      </c>
      <c r="H1662" s="31">
        <v>3.45</v>
      </c>
      <c r="I1662" s="31">
        <v>0.19</v>
      </c>
      <c r="J1662" s="31">
        <v>0.02</v>
      </c>
      <c r="K1662" s="4">
        <v>26.99</v>
      </c>
      <c r="L1662" s="31">
        <v>0.09</v>
      </c>
      <c r="M1662" s="31">
        <v>0.21</v>
      </c>
      <c r="N1662" s="31">
        <v>0.25</v>
      </c>
      <c r="O1662" s="31">
        <v>9.01</v>
      </c>
    </row>
    <row r="1663" spans="1:15" x14ac:dyDescent="0.3">
      <c r="A1663" s="31" t="s">
        <v>289</v>
      </c>
      <c r="B1663" s="31" t="s">
        <v>310</v>
      </c>
      <c r="C1663" s="31" t="s">
        <v>288</v>
      </c>
      <c r="D1663" s="4">
        <v>41.81</v>
      </c>
      <c r="E1663" s="31">
        <v>0.08</v>
      </c>
      <c r="F1663" s="31">
        <v>11.5</v>
      </c>
      <c r="G1663" s="31">
        <v>0.23</v>
      </c>
      <c r="H1663" s="31">
        <v>3.45</v>
      </c>
      <c r="I1663" s="31">
        <v>0.16</v>
      </c>
      <c r="J1663" s="31">
        <v>0.01</v>
      </c>
      <c r="K1663" s="4">
        <v>26.77</v>
      </c>
      <c r="L1663" s="31">
        <v>0.08</v>
      </c>
      <c r="M1663" s="31">
        <v>0.18</v>
      </c>
      <c r="N1663" s="31">
        <v>0.28999999999999998</v>
      </c>
      <c r="O1663" s="31">
        <v>9.42</v>
      </c>
    </row>
    <row r="1664" spans="1:15" x14ac:dyDescent="0.3">
      <c r="A1664" s="31" t="s">
        <v>289</v>
      </c>
      <c r="B1664" s="31" t="s">
        <v>310</v>
      </c>
      <c r="C1664" s="31" t="s">
        <v>288</v>
      </c>
      <c r="D1664" s="4">
        <v>42.18</v>
      </c>
      <c r="E1664" s="31">
        <v>0.05</v>
      </c>
      <c r="F1664" s="31">
        <v>11.37</v>
      </c>
      <c r="G1664" s="31">
        <v>0.21</v>
      </c>
      <c r="H1664" s="31">
        <v>3.64</v>
      </c>
      <c r="I1664" s="31">
        <v>0.16</v>
      </c>
      <c r="K1664" s="4">
        <v>26.25</v>
      </c>
      <c r="M1664" s="31">
        <v>0.26</v>
      </c>
      <c r="N1664" s="31">
        <v>0.28999999999999998</v>
      </c>
      <c r="O1664" s="31">
        <v>10.29</v>
      </c>
    </row>
    <row r="1665" spans="1:15" x14ac:dyDescent="0.3">
      <c r="A1665" s="31" t="s">
        <v>289</v>
      </c>
      <c r="B1665" s="31" t="s">
        <v>310</v>
      </c>
      <c r="C1665" s="31" t="s">
        <v>288</v>
      </c>
      <c r="D1665" s="4">
        <v>42.2</v>
      </c>
      <c r="E1665" s="31">
        <v>0.27</v>
      </c>
      <c r="F1665" s="31">
        <v>12.07</v>
      </c>
      <c r="G1665" s="31">
        <v>0.7</v>
      </c>
      <c r="H1665" s="31">
        <v>3.06</v>
      </c>
      <c r="I1665" s="31">
        <v>0.24</v>
      </c>
      <c r="J1665" s="31">
        <v>0.02</v>
      </c>
      <c r="K1665" s="4">
        <v>25.89</v>
      </c>
      <c r="L1665" s="31">
        <v>0.05</v>
      </c>
      <c r="N1665" s="31">
        <v>0.31</v>
      </c>
      <c r="O1665" s="31">
        <v>10.26</v>
      </c>
    </row>
    <row r="1666" spans="1:15" x14ac:dyDescent="0.3">
      <c r="A1666" s="31" t="s">
        <v>289</v>
      </c>
      <c r="B1666" s="31" t="s">
        <v>310</v>
      </c>
      <c r="C1666" s="31" t="s">
        <v>288</v>
      </c>
      <c r="D1666" s="4">
        <v>39.049999999999997</v>
      </c>
      <c r="E1666" s="31">
        <v>2.98</v>
      </c>
      <c r="F1666" s="31">
        <v>14.41</v>
      </c>
      <c r="G1666" s="31">
        <v>0.42</v>
      </c>
      <c r="H1666" s="31">
        <v>4.2300000000000004</v>
      </c>
      <c r="I1666" s="31">
        <v>0.19</v>
      </c>
      <c r="J1666" s="31">
        <v>0.04</v>
      </c>
      <c r="K1666" s="4">
        <v>23.03</v>
      </c>
      <c r="M1666" s="31">
        <v>0.22</v>
      </c>
      <c r="N1666" s="31">
        <v>0.28999999999999998</v>
      </c>
      <c r="O1666" s="31">
        <v>10.1</v>
      </c>
    </row>
    <row r="1667" spans="1:15" x14ac:dyDescent="0.3">
      <c r="A1667" s="31" t="s">
        <v>289</v>
      </c>
      <c r="B1667" s="31" t="s">
        <v>310</v>
      </c>
      <c r="C1667" s="31" t="s">
        <v>288</v>
      </c>
      <c r="D1667" s="4">
        <v>41.84</v>
      </c>
      <c r="E1667" s="31">
        <v>7.0000000000000007E-2</v>
      </c>
      <c r="F1667" s="31">
        <v>11.14</v>
      </c>
      <c r="G1667" s="31">
        <v>0.21</v>
      </c>
      <c r="H1667" s="31">
        <v>3.47</v>
      </c>
      <c r="I1667" s="31">
        <v>0.16</v>
      </c>
      <c r="K1667" s="4">
        <v>26.27</v>
      </c>
      <c r="L1667" s="31">
        <v>0.02</v>
      </c>
      <c r="M1667" s="31">
        <v>0.2</v>
      </c>
      <c r="N1667" s="31">
        <v>0.3</v>
      </c>
      <c r="O1667" s="31">
        <v>10.17</v>
      </c>
    </row>
    <row r="1668" spans="1:15" x14ac:dyDescent="0.3">
      <c r="A1668" s="31" t="s">
        <v>289</v>
      </c>
      <c r="B1668" s="31" t="s">
        <v>310</v>
      </c>
      <c r="C1668" s="31" t="s">
        <v>288</v>
      </c>
      <c r="D1668" s="4">
        <v>38.47</v>
      </c>
      <c r="E1668" s="31">
        <v>2.96</v>
      </c>
      <c r="F1668" s="31">
        <v>14.06</v>
      </c>
      <c r="G1668" s="31">
        <v>0.44</v>
      </c>
      <c r="H1668" s="31">
        <v>4.3499999999999996</v>
      </c>
      <c r="I1668" s="31">
        <v>0.19</v>
      </c>
      <c r="J1668" s="31">
        <v>0.02</v>
      </c>
      <c r="K1668" s="4">
        <v>22.7</v>
      </c>
      <c r="L1668" s="31">
        <v>0.09</v>
      </c>
      <c r="N1668" s="31">
        <v>0.28000000000000003</v>
      </c>
      <c r="O1668" s="31">
        <v>9.7899999999999991</v>
      </c>
    </row>
    <row r="1669" spans="1:15" x14ac:dyDescent="0.3">
      <c r="A1669" s="31" t="s">
        <v>289</v>
      </c>
      <c r="B1669" s="31" t="s">
        <v>310</v>
      </c>
      <c r="C1669" s="31" t="s">
        <v>288</v>
      </c>
      <c r="D1669" s="4">
        <v>39.549999999999997</v>
      </c>
      <c r="E1669" s="31">
        <v>3.28</v>
      </c>
      <c r="F1669" s="31">
        <v>13.73</v>
      </c>
      <c r="G1669" s="31">
        <v>0.9</v>
      </c>
      <c r="H1669" s="31">
        <v>4.0199999999999996</v>
      </c>
      <c r="I1669" s="31">
        <v>0.21</v>
      </c>
      <c r="J1669" s="31">
        <v>0.02</v>
      </c>
      <c r="K1669" s="4">
        <v>22.42</v>
      </c>
      <c r="N1669" s="31">
        <v>0.28999999999999998</v>
      </c>
      <c r="O1669" s="31">
        <v>10.31</v>
      </c>
    </row>
    <row r="1670" spans="1:15" x14ac:dyDescent="0.3">
      <c r="A1670" s="31" t="s">
        <v>289</v>
      </c>
      <c r="B1670" s="31" t="s">
        <v>310</v>
      </c>
      <c r="C1670" s="31" t="s">
        <v>288</v>
      </c>
      <c r="D1670" s="4">
        <v>42.16</v>
      </c>
      <c r="E1670" s="31">
        <v>0.08</v>
      </c>
      <c r="F1670" s="31">
        <v>11.5</v>
      </c>
      <c r="G1670" s="31">
        <v>0.25</v>
      </c>
      <c r="H1670" s="31">
        <v>3.48</v>
      </c>
      <c r="I1670" s="31">
        <v>0.18</v>
      </c>
      <c r="J1670" s="31">
        <v>0.01</v>
      </c>
      <c r="K1670" s="4">
        <v>25.87</v>
      </c>
      <c r="N1670" s="31">
        <v>0.33</v>
      </c>
      <c r="O1670" s="31">
        <v>10.210000000000001</v>
      </c>
    </row>
    <row r="1671" spans="1:15" x14ac:dyDescent="0.3">
      <c r="A1671" s="31" t="s">
        <v>289</v>
      </c>
      <c r="B1671" s="31" t="s">
        <v>310</v>
      </c>
      <c r="C1671" s="31" t="s">
        <v>288</v>
      </c>
      <c r="D1671" s="4">
        <v>40.32</v>
      </c>
      <c r="E1671" s="31">
        <v>2.4</v>
      </c>
      <c r="F1671" s="31">
        <v>13.35</v>
      </c>
      <c r="G1671" s="31">
        <v>0.74</v>
      </c>
      <c r="H1671" s="31">
        <v>3.36</v>
      </c>
      <c r="I1671" s="31">
        <v>0.2</v>
      </c>
      <c r="J1671" s="31">
        <v>0.03</v>
      </c>
      <c r="K1671" s="4">
        <v>23.68</v>
      </c>
      <c r="N1671" s="31">
        <v>0.28999999999999998</v>
      </c>
      <c r="O1671" s="31">
        <v>10.36</v>
      </c>
    </row>
    <row r="1672" spans="1:15" x14ac:dyDescent="0.3">
      <c r="A1672" s="31" t="s">
        <v>289</v>
      </c>
      <c r="B1672" s="31" t="s">
        <v>310</v>
      </c>
      <c r="C1672" s="31" t="s">
        <v>288</v>
      </c>
      <c r="D1672" s="4">
        <v>42.06</v>
      </c>
      <c r="E1672" s="31">
        <v>0.96</v>
      </c>
      <c r="F1672" s="31">
        <v>11.84</v>
      </c>
      <c r="G1672" s="31">
        <v>0.45</v>
      </c>
      <c r="H1672" s="31">
        <v>2.84</v>
      </c>
      <c r="I1672" s="31">
        <v>0.21</v>
      </c>
      <c r="J1672" s="31">
        <v>0.03</v>
      </c>
      <c r="K1672" s="4">
        <v>25.68</v>
      </c>
      <c r="L1672" s="31">
        <v>0.03</v>
      </c>
      <c r="N1672" s="31">
        <v>0.64</v>
      </c>
      <c r="O1672" s="31">
        <v>9.82</v>
      </c>
    </row>
    <row r="1673" spans="1:15" x14ac:dyDescent="0.3">
      <c r="A1673" s="31" t="s">
        <v>289</v>
      </c>
      <c r="B1673" s="31" t="s">
        <v>310</v>
      </c>
      <c r="C1673" s="31" t="s">
        <v>288</v>
      </c>
      <c r="D1673" s="4">
        <v>39.69</v>
      </c>
      <c r="E1673" s="31">
        <v>2.33</v>
      </c>
      <c r="F1673" s="31">
        <v>13.65</v>
      </c>
      <c r="G1673" s="31">
        <v>1.45</v>
      </c>
      <c r="H1673" s="31">
        <v>3.62</v>
      </c>
      <c r="I1673" s="31">
        <v>0.2</v>
      </c>
      <c r="J1673" s="31">
        <v>0.02</v>
      </c>
      <c r="K1673" s="4">
        <v>23.21</v>
      </c>
      <c r="L1673" s="31">
        <v>0.04</v>
      </c>
      <c r="N1673" s="31">
        <v>0.27</v>
      </c>
      <c r="O1673" s="31">
        <v>10.220000000000001</v>
      </c>
    </row>
    <row r="1674" spans="1:15" x14ac:dyDescent="0.3">
      <c r="A1674" s="31" t="s">
        <v>285</v>
      </c>
      <c r="B1674" s="31" t="s">
        <v>310</v>
      </c>
      <c r="C1674" s="31" t="s">
        <v>288</v>
      </c>
      <c r="D1674" s="4">
        <v>41.99</v>
      </c>
      <c r="E1674" s="31">
        <v>0.22</v>
      </c>
      <c r="F1674" s="31">
        <v>11.04</v>
      </c>
      <c r="G1674" s="31">
        <v>0.18</v>
      </c>
      <c r="H1674" s="31">
        <v>3.71</v>
      </c>
      <c r="I1674" s="31">
        <v>0.19</v>
      </c>
      <c r="J1674" s="31">
        <v>0.03</v>
      </c>
      <c r="K1674" s="4">
        <v>26.09</v>
      </c>
      <c r="N1674" s="31">
        <v>0.22</v>
      </c>
      <c r="O1674" s="31">
        <v>10.31</v>
      </c>
    </row>
    <row r="1675" spans="1:15" x14ac:dyDescent="0.3">
      <c r="A1675" s="31" t="s">
        <v>285</v>
      </c>
      <c r="B1675" s="31" t="s">
        <v>310</v>
      </c>
      <c r="C1675" s="31" t="s">
        <v>288</v>
      </c>
      <c r="D1675" s="4">
        <v>40.43</v>
      </c>
      <c r="E1675" s="31">
        <v>1.31</v>
      </c>
      <c r="F1675" s="31">
        <v>12.24</v>
      </c>
      <c r="G1675" s="31">
        <v>0.51</v>
      </c>
      <c r="H1675" s="31">
        <v>3.79</v>
      </c>
      <c r="I1675" s="31">
        <v>0.18</v>
      </c>
      <c r="J1675" s="31">
        <v>0.02</v>
      </c>
      <c r="K1675" s="4">
        <v>24.31</v>
      </c>
      <c r="L1675" s="31">
        <v>0.03</v>
      </c>
      <c r="N1675" s="31">
        <v>0.31</v>
      </c>
      <c r="O1675" s="31">
        <v>10.19</v>
      </c>
    </row>
    <row r="1676" spans="1:15" x14ac:dyDescent="0.3">
      <c r="A1676" s="31" t="s">
        <v>285</v>
      </c>
      <c r="B1676" s="31" t="s">
        <v>310</v>
      </c>
      <c r="C1676" s="31" t="s">
        <v>288</v>
      </c>
      <c r="D1676" s="4">
        <v>41.76</v>
      </c>
      <c r="E1676" s="31">
        <v>0.17</v>
      </c>
      <c r="F1676" s="31">
        <v>11.06</v>
      </c>
      <c r="G1676" s="31">
        <v>0.17</v>
      </c>
      <c r="H1676" s="31">
        <v>3.57</v>
      </c>
      <c r="I1676" s="31">
        <v>0.18</v>
      </c>
      <c r="K1676" s="4">
        <v>26.07</v>
      </c>
      <c r="N1676" s="31">
        <v>0.26</v>
      </c>
      <c r="O1676" s="31">
        <v>10.58</v>
      </c>
    </row>
    <row r="1677" spans="1:15" x14ac:dyDescent="0.3">
      <c r="A1677" s="31" t="s">
        <v>285</v>
      </c>
      <c r="B1677" s="31" t="s">
        <v>310</v>
      </c>
      <c r="C1677" s="31" t="s">
        <v>288</v>
      </c>
      <c r="D1677" s="4">
        <v>41.73</v>
      </c>
      <c r="E1677" s="31">
        <v>0.2</v>
      </c>
      <c r="F1677" s="31">
        <v>10.79</v>
      </c>
      <c r="G1677" s="31">
        <v>0.2</v>
      </c>
      <c r="H1677" s="31">
        <v>3.5</v>
      </c>
      <c r="I1677" s="31">
        <v>0.18</v>
      </c>
      <c r="J1677" s="31">
        <v>0.02</v>
      </c>
      <c r="K1677" s="4">
        <v>26.04</v>
      </c>
      <c r="N1677" s="31">
        <v>0.16</v>
      </c>
      <c r="O1677" s="31">
        <v>10.33</v>
      </c>
    </row>
    <row r="1678" spans="1:15" x14ac:dyDescent="0.3">
      <c r="A1678" s="31" t="s">
        <v>285</v>
      </c>
      <c r="B1678" s="31" t="s">
        <v>310</v>
      </c>
      <c r="C1678" s="31" t="s">
        <v>288</v>
      </c>
      <c r="D1678" s="4">
        <v>41.13</v>
      </c>
      <c r="E1678" s="31">
        <v>0.21</v>
      </c>
      <c r="F1678" s="31">
        <v>10.89</v>
      </c>
      <c r="G1678" s="31">
        <v>0.25</v>
      </c>
      <c r="H1678" s="31">
        <v>3.61</v>
      </c>
      <c r="I1678" s="31">
        <v>0.17</v>
      </c>
      <c r="J1678" s="31">
        <v>0.03</v>
      </c>
      <c r="K1678" s="4">
        <v>26.11</v>
      </c>
      <c r="L1678" s="31">
        <v>0.05</v>
      </c>
      <c r="N1678" s="31">
        <v>0.2</v>
      </c>
      <c r="O1678" s="31">
        <v>10.09</v>
      </c>
    </row>
    <row r="1679" spans="1:15" x14ac:dyDescent="0.3">
      <c r="A1679" s="31" t="s">
        <v>285</v>
      </c>
      <c r="B1679" s="31" t="s">
        <v>310</v>
      </c>
      <c r="C1679" s="31" t="s">
        <v>288</v>
      </c>
      <c r="D1679" s="4">
        <v>41.06</v>
      </c>
      <c r="E1679" s="31">
        <v>0.17</v>
      </c>
      <c r="F1679" s="31">
        <v>11.3</v>
      </c>
      <c r="G1679" s="31">
        <v>0.31</v>
      </c>
      <c r="H1679" s="31">
        <v>3.53</v>
      </c>
      <c r="I1679" s="31">
        <v>0.19</v>
      </c>
      <c r="J1679" s="31">
        <v>0.03</v>
      </c>
      <c r="K1679" s="4">
        <v>25.9</v>
      </c>
      <c r="M1679" s="31">
        <v>0.51</v>
      </c>
      <c r="N1679" s="31">
        <v>0.24</v>
      </c>
      <c r="O1679" s="31">
        <v>10.35</v>
      </c>
    </row>
    <row r="1680" spans="1:15" x14ac:dyDescent="0.3">
      <c r="A1680" s="31" t="s">
        <v>285</v>
      </c>
      <c r="B1680" s="31" t="s">
        <v>310</v>
      </c>
      <c r="C1680" s="31" t="s">
        <v>288</v>
      </c>
      <c r="D1680" s="4">
        <v>41.81</v>
      </c>
      <c r="E1680" s="31">
        <v>0.22</v>
      </c>
      <c r="F1680" s="31">
        <v>11.15</v>
      </c>
      <c r="G1680" s="31">
        <v>0.24</v>
      </c>
      <c r="H1680" s="31">
        <v>3.58</v>
      </c>
      <c r="I1680" s="31">
        <v>0.17</v>
      </c>
      <c r="J1680" s="31">
        <v>0.02</v>
      </c>
      <c r="K1680" s="4">
        <v>26.03</v>
      </c>
      <c r="L1680" s="31">
        <v>0.05</v>
      </c>
      <c r="N1680" s="31">
        <v>0.24</v>
      </c>
      <c r="O1680" s="31">
        <v>10.26</v>
      </c>
    </row>
    <row r="1681" spans="1:15" x14ac:dyDescent="0.3">
      <c r="A1681" s="31" t="s">
        <v>285</v>
      </c>
      <c r="B1681" s="31" t="s">
        <v>310</v>
      </c>
      <c r="C1681" s="31" t="s">
        <v>288</v>
      </c>
      <c r="D1681" s="4">
        <v>41.88</v>
      </c>
      <c r="E1681" s="31">
        <v>0.22</v>
      </c>
      <c r="F1681" s="31">
        <v>10.96</v>
      </c>
      <c r="G1681" s="31">
        <v>0.21</v>
      </c>
      <c r="H1681" s="31">
        <v>3.83</v>
      </c>
      <c r="I1681" s="31">
        <v>0.17</v>
      </c>
      <c r="K1681" s="4">
        <v>25.85</v>
      </c>
      <c r="L1681" s="31">
        <v>0.04</v>
      </c>
      <c r="N1681" s="31">
        <v>0.27</v>
      </c>
      <c r="O1681" s="31">
        <v>10.210000000000001</v>
      </c>
    </row>
    <row r="1682" spans="1:15" x14ac:dyDescent="0.3">
      <c r="A1682" s="31" t="s">
        <v>285</v>
      </c>
      <c r="B1682" s="31" t="s">
        <v>310</v>
      </c>
      <c r="C1682" s="31" t="s">
        <v>288</v>
      </c>
      <c r="D1682" s="4">
        <v>41.04</v>
      </c>
      <c r="E1682" s="31">
        <v>0.19</v>
      </c>
      <c r="F1682" s="31">
        <v>10.95</v>
      </c>
      <c r="G1682" s="31">
        <v>0.23</v>
      </c>
      <c r="H1682" s="31">
        <v>3.56</v>
      </c>
      <c r="I1682" s="31">
        <v>0.16</v>
      </c>
      <c r="J1682" s="31">
        <v>0.02</v>
      </c>
      <c r="K1682" s="4">
        <v>25.85</v>
      </c>
      <c r="L1682" s="31">
        <v>0.04</v>
      </c>
      <c r="N1682" s="31">
        <v>0.22</v>
      </c>
      <c r="O1682" s="31">
        <v>10.29</v>
      </c>
    </row>
    <row r="1683" spans="1:15" x14ac:dyDescent="0.3">
      <c r="A1683" s="31" t="s">
        <v>285</v>
      </c>
      <c r="B1683" s="31" t="s">
        <v>310</v>
      </c>
      <c r="C1683" s="31" t="s">
        <v>288</v>
      </c>
      <c r="D1683" s="4">
        <v>41.84</v>
      </c>
      <c r="E1683" s="31">
        <v>0.3</v>
      </c>
      <c r="F1683" s="31">
        <v>11.42</v>
      </c>
      <c r="G1683" s="31">
        <v>0.26</v>
      </c>
      <c r="H1683" s="31">
        <v>2.66</v>
      </c>
      <c r="I1683" s="31">
        <v>0.19</v>
      </c>
      <c r="J1683" s="31">
        <v>0.02</v>
      </c>
      <c r="K1683" s="4">
        <v>25.91</v>
      </c>
      <c r="L1683" s="31">
        <v>0.04</v>
      </c>
      <c r="N1683" s="31">
        <v>0.36</v>
      </c>
      <c r="O1683" s="31">
        <v>10.34</v>
      </c>
    </row>
    <row r="1684" spans="1:15" x14ac:dyDescent="0.3">
      <c r="A1684" s="31" t="s">
        <v>285</v>
      </c>
      <c r="B1684" s="31" t="s">
        <v>310</v>
      </c>
      <c r="C1684" s="31" t="s">
        <v>288</v>
      </c>
      <c r="D1684" s="4">
        <v>41.29</v>
      </c>
      <c r="E1684" s="31">
        <v>0.23</v>
      </c>
      <c r="F1684" s="31">
        <v>10.98</v>
      </c>
      <c r="G1684" s="31">
        <v>0.28000000000000003</v>
      </c>
      <c r="H1684" s="31">
        <v>3.32</v>
      </c>
      <c r="I1684" s="31">
        <v>0.18</v>
      </c>
      <c r="J1684" s="31">
        <v>0.02</v>
      </c>
      <c r="K1684" s="4">
        <v>25.81</v>
      </c>
      <c r="L1684" s="31">
        <v>0.04</v>
      </c>
      <c r="N1684" s="31">
        <v>0.31</v>
      </c>
      <c r="O1684" s="31">
        <v>10.16</v>
      </c>
    </row>
    <row r="1685" spans="1:15" x14ac:dyDescent="0.3">
      <c r="A1685" s="31" t="s">
        <v>285</v>
      </c>
      <c r="B1685" s="31" t="s">
        <v>310</v>
      </c>
      <c r="C1685" s="31" t="s">
        <v>288</v>
      </c>
      <c r="D1685" s="4">
        <v>42.06</v>
      </c>
      <c r="E1685" s="31">
        <v>0.24</v>
      </c>
      <c r="F1685" s="31">
        <v>11.3</v>
      </c>
      <c r="G1685" s="31">
        <v>0.16</v>
      </c>
      <c r="H1685" s="31">
        <v>2.93</v>
      </c>
      <c r="I1685" s="31">
        <v>0.19</v>
      </c>
      <c r="J1685" s="31">
        <v>0.03</v>
      </c>
      <c r="K1685" s="4">
        <v>26.18</v>
      </c>
      <c r="L1685" s="31">
        <v>0.03</v>
      </c>
      <c r="N1685" s="31">
        <v>0.4</v>
      </c>
      <c r="O1685" s="31">
        <v>10.130000000000001</v>
      </c>
    </row>
    <row r="1686" spans="1:15" x14ac:dyDescent="0.3">
      <c r="A1686" s="31" t="s">
        <v>285</v>
      </c>
      <c r="B1686" s="31" t="s">
        <v>310</v>
      </c>
      <c r="C1686" s="31" t="s">
        <v>288</v>
      </c>
      <c r="D1686" s="4">
        <v>42.12</v>
      </c>
      <c r="E1686" s="31">
        <v>1.42</v>
      </c>
      <c r="F1686" s="31">
        <v>9.42</v>
      </c>
      <c r="H1686" s="31">
        <v>4.92</v>
      </c>
      <c r="I1686" s="31">
        <v>0.2</v>
      </c>
      <c r="J1686" s="31">
        <v>0.06</v>
      </c>
      <c r="K1686" s="4">
        <v>25.52</v>
      </c>
      <c r="L1686" s="31">
        <v>0.12</v>
      </c>
      <c r="N1686" s="31">
        <v>0.27</v>
      </c>
      <c r="O1686" s="31">
        <v>9.67</v>
      </c>
    </row>
    <row r="1687" spans="1:15" x14ac:dyDescent="0.3">
      <c r="A1687" s="31" t="s">
        <v>285</v>
      </c>
      <c r="B1687" s="31" t="s">
        <v>310</v>
      </c>
      <c r="C1687" s="31" t="s">
        <v>288</v>
      </c>
      <c r="D1687" s="4">
        <v>41.49</v>
      </c>
      <c r="E1687" s="31">
        <v>0.26</v>
      </c>
      <c r="F1687" s="31">
        <v>11.46</v>
      </c>
      <c r="G1687" s="31">
        <v>0.28000000000000003</v>
      </c>
      <c r="H1687" s="31">
        <v>2.96</v>
      </c>
      <c r="I1687" s="31">
        <v>0.18</v>
      </c>
      <c r="J1687" s="31">
        <v>0.02</v>
      </c>
      <c r="K1687" s="4">
        <v>26.09</v>
      </c>
      <c r="L1687" s="31">
        <v>0.02</v>
      </c>
      <c r="M1687" s="31">
        <v>0.32</v>
      </c>
      <c r="N1687" s="31">
        <v>0.3</v>
      </c>
      <c r="O1687" s="31">
        <v>10.35</v>
      </c>
    </row>
    <row r="1688" spans="1:15" x14ac:dyDescent="0.3">
      <c r="A1688" s="31" t="s">
        <v>285</v>
      </c>
      <c r="B1688" s="31" t="s">
        <v>310</v>
      </c>
      <c r="C1688" s="31" t="s">
        <v>288</v>
      </c>
      <c r="D1688" s="4">
        <v>41.55</v>
      </c>
      <c r="E1688" s="31">
        <v>0.19</v>
      </c>
      <c r="F1688" s="31">
        <v>10.91</v>
      </c>
      <c r="G1688" s="31">
        <v>0.13</v>
      </c>
      <c r="H1688" s="31">
        <v>3.53</v>
      </c>
      <c r="I1688" s="31">
        <v>0.17</v>
      </c>
      <c r="J1688" s="31">
        <v>0.03</v>
      </c>
      <c r="K1688" s="4">
        <v>25.76</v>
      </c>
      <c r="N1688" s="31">
        <v>0.19</v>
      </c>
      <c r="O1688" s="31">
        <v>10.39</v>
      </c>
    </row>
    <row r="1689" spans="1:15" x14ac:dyDescent="0.3">
      <c r="A1689" s="31" t="s">
        <v>285</v>
      </c>
      <c r="B1689" s="31" t="s">
        <v>310</v>
      </c>
      <c r="C1689" s="31" t="s">
        <v>288</v>
      </c>
      <c r="D1689" s="4">
        <v>40.96</v>
      </c>
      <c r="E1689" s="31">
        <v>0.2</v>
      </c>
      <c r="F1689" s="31">
        <v>10.88</v>
      </c>
      <c r="G1689" s="31">
        <v>0.2</v>
      </c>
      <c r="H1689" s="31">
        <v>3.52</v>
      </c>
      <c r="I1689" s="31">
        <v>0.18</v>
      </c>
      <c r="K1689" s="4">
        <v>25.91</v>
      </c>
      <c r="L1689" s="31">
        <v>0.04</v>
      </c>
      <c r="N1689" s="31">
        <v>0.22</v>
      </c>
      <c r="O1689" s="31">
        <v>10.11</v>
      </c>
    </row>
    <row r="1690" spans="1:15" x14ac:dyDescent="0.3">
      <c r="A1690" s="31" t="s">
        <v>285</v>
      </c>
      <c r="B1690" s="31" t="s">
        <v>310</v>
      </c>
      <c r="C1690" s="31" t="s">
        <v>288</v>
      </c>
      <c r="D1690" s="4">
        <v>40.85</v>
      </c>
      <c r="E1690" s="31">
        <v>2.69</v>
      </c>
      <c r="F1690" s="31">
        <v>9.34</v>
      </c>
      <c r="G1690" s="31">
        <v>0.09</v>
      </c>
      <c r="H1690" s="31">
        <v>6.77</v>
      </c>
      <c r="I1690" s="31">
        <v>0.14000000000000001</v>
      </c>
      <c r="J1690" s="31">
        <v>0.06</v>
      </c>
      <c r="K1690" s="4">
        <v>23.48</v>
      </c>
      <c r="N1690" s="31">
        <v>0.33</v>
      </c>
      <c r="O1690" s="31">
        <v>10.199999999999999</v>
      </c>
    </row>
    <row r="1691" spans="1:15" x14ac:dyDescent="0.3">
      <c r="A1691" s="31" t="s">
        <v>285</v>
      </c>
      <c r="B1691" s="31" t="s">
        <v>310</v>
      </c>
      <c r="C1691" s="31" t="s">
        <v>288</v>
      </c>
      <c r="D1691" s="4">
        <v>40.42</v>
      </c>
      <c r="E1691" s="31">
        <v>2.2200000000000002</v>
      </c>
      <c r="F1691" s="31">
        <v>11.98</v>
      </c>
      <c r="G1691" s="31">
        <v>0.33</v>
      </c>
      <c r="H1691" s="31">
        <v>4.3099999999999996</v>
      </c>
      <c r="I1691" s="31">
        <v>0.14000000000000001</v>
      </c>
      <c r="K1691" s="4">
        <v>24.23</v>
      </c>
      <c r="N1691" s="31">
        <v>0.32</v>
      </c>
      <c r="O1691" s="31">
        <v>10.23</v>
      </c>
    </row>
    <row r="1692" spans="1:15" x14ac:dyDescent="0.3">
      <c r="A1692" s="31" t="s">
        <v>285</v>
      </c>
      <c r="B1692" s="31" t="s">
        <v>310</v>
      </c>
      <c r="C1692" s="31" t="s">
        <v>288</v>
      </c>
      <c r="D1692" s="4">
        <v>37.56</v>
      </c>
      <c r="E1692" s="31">
        <v>3.45</v>
      </c>
      <c r="F1692" s="31">
        <v>14.35</v>
      </c>
      <c r="G1692" s="31">
        <v>0.88</v>
      </c>
      <c r="H1692" s="31">
        <v>5.36</v>
      </c>
      <c r="I1692" s="31">
        <v>0.15</v>
      </c>
      <c r="J1692" s="31">
        <v>0.06</v>
      </c>
      <c r="K1692" s="4">
        <v>21.81</v>
      </c>
      <c r="N1692" s="31">
        <v>0.34</v>
      </c>
      <c r="O1692" s="31">
        <v>9.94</v>
      </c>
    </row>
    <row r="1693" spans="1:15" x14ac:dyDescent="0.3">
      <c r="A1693" s="31" t="s">
        <v>285</v>
      </c>
      <c r="B1693" s="31" t="s">
        <v>310</v>
      </c>
      <c r="C1693" s="31" t="s">
        <v>288</v>
      </c>
      <c r="D1693" s="4">
        <v>40.97</v>
      </c>
      <c r="E1693" s="31">
        <v>1.69</v>
      </c>
      <c r="F1693" s="31">
        <v>10.46</v>
      </c>
      <c r="H1693" s="31">
        <v>5.61</v>
      </c>
      <c r="I1693" s="31">
        <v>0.15</v>
      </c>
      <c r="J1693" s="31">
        <v>7.0000000000000007E-2</v>
      </c>
      <c r="K1693" s="4">
        <v>24.37</v>
      </c>
      <c r="L1693" s="31">
        <v>0.08</v>
      </c>
      <c r="N1693" s="31">
        <v>0.28000000000000003</v>
      </c>
      <c r="O1693" s="31">
        <v>9.92</v>
      </c>
    </row>
    <row r="1694" spans="1:15" x14ac:dyDescent="0.3">
      <c r="A1694" s="31" t="s">
        <v>285</v>
      </c>
      <c r="B1694" s="31" t="s">
        <v>310</v>
      </c>
      <c r="C1694" s="31" t="s">
        <v>288</v>
      </c>
      <c r="D1694" s="4">
        <v>41.57</v>
      </c>
      <c r="E1694" s="31">
        <v>0.96</v>
      </c>
      <c r="F1694" s="31">
        <v>10.88</v>
      </c>
      <c r="G1694" s="31">
        <v>0.16</v>
      </c>
      <c r="H1694" s="31">
        <v>4.1100000000000003</v>
      </c>
      <c r="I1694" s="31">
        <v>0.15</v>
      </c>
      <c r="J1694" s="31">
        <v>0.04</v>
      </c>
      <c r="K1694" s="4">
        <v>25.9</v>
      </c>
      <c r="L1694" s="31">
        <v>0.06</v>
      </c>
      <c r="N1694" s="31">
        <v>0.28999999999999998</v>
      </c>
      <c r="O1694" s="31">
        <v>9.81</v>
      </c>
    </row>
    <row r="1695" spans="1:15" x14ac:dyDescent="0.3">
      <c r="A1695" s="31" t="s">
        <v>311</v>
      </c>
      <c r="B1695" s="31" t="s">
        <v>310</v>
      </c>
      <c r="C1695" s="31" t="s">
        <v>284</v>
      </c>
      <c r="D1695" s="4">
        <v>36.21</v>
      </c>
      <c r="E1695" s="31">
        <v>2.59</v>
      </c>
      <c r="F1695" s="31">
        <v>17.03</v>
      </c>
      <c r="H1695" s="31">
        <v>6.45</v>
      </c>
      <c r="I1695" s="31">
        <v>0.03</v>
      </c>
      <c r="J1695" s="31">
        <v>0.09</v>
      </c>
      <c r="K1695" s="4">
        <v>21.53</v>
      </c>
      <c r="L1695" s="31">
        <v>0.1</v>
      </c>
      <c r="M1695" s="31">
        <v>0.52</v>
      </c>
      <c r="N1695" s="31">
        <v>0.25</v>
      </c>
      <c r="O1695" s="31">
        <v>9.89</v>
      </c>
    </row>
    <row r="1696" spans="1:15" x14ac:dyDescent="0.3">
      <c r="A1696" s="31" t="s">
        <v>311</v>
      </c>
      <c r="B1696" s="31" t="s">
        <v>310</v>
      </c>
      <c r="C1696" s="31" t="s">
        <v>284</v>
      </c>
      <c r="D1696" s="4">
        <v>35.78</v>
      </c>
      <c r="E1696" s="31">
        <v>2.9</v>
      </c>
      <c r="F1696" s="31">
        <v>17.23</v>
      </c>
      <c r="H1696" s="31">
        <v>6.6</v>
      </c>
      <c r="I1696" s="31">
        <v>0.03</v>
      </c>
      <c r="J1696" s="31">
        <v>0.11</v>
      </c>
      <c r="K1696" s="4">
        <v>21.28</v>
      </c>
      <c r="L1696" s="31">
        <v>0.08</v>
      </c>
      <c r="M1696" s="31">
        <v>0.57999999999999996</v>
      </c>
      <c r="N1696" s="31">
        <v>0.26</v>
      </c>
      <c r="O1696" s="31">
        <v>9.65</v>
      </c>
    </row>
    <row r="1697" spans="1:15" x14ac:dyDescent="0.3">
      <c r="A1697" s="31" t="s">
        <v>311</v>
      </c>
      <c r="B1697" s="31" t="s">
        <v>310</v>
      </c>
      <c r="C1697" s="31" t="s">
        <v>284</v>
      </c>
      <c r="D1697" s="4">
        <v>35.44</v>
      </c>
      <c r="E1697" s="31">
        <v>2.7</v>
      </c>
      <c r="F1697" s="31">
        <v>16.63</v>
      </c>
      <c r="H1697" s="31">
        <v>7.12</v>
      </c>
      <c r="I1697" s="31">
        <v>0.03</v>
      </c>
      <c r="J1697" s="31">
        <v>0.11</v>
      </c>
      <c r="K1697" s="4">
        <v>21.52</v>
      </c>
      <c r="L1697" s="31">
        <v>0.08</v>
      </c>
      <c r="M1697" s="31">
        <v>0.51</v>
      </c>
      <c r="N1697" s="31">
        <v>0.38</v>
      </c>
      <c r="O1697" s="31">
        <v>9.07</v>
      </c>
    </row>
    <row r="1698" spans="1:15" x14ac:dyDescent="0.3">
      <c r="A1698" s="31" t="s">
        <v>311</v>
      </c>
      <c r="B1698" s="31" t="s">
        <v>310</v>
      </c>
      <c r="C1698" s="31" t="s">
        <v>284</v>
      </c>
      <c r="D1698" s="4">
        <v>34.07</v>
      </c>
      <c r="E1698" s="31">
        <v>2.83</v>
      </c>
      <c r="F1698" s="31">
        <v>18.37</v>
      </c>
      <c r="H1698" s="31">
        <v>6.84</v>
      </c>
      <c r="J1698" s="31">
        <v>0.11</v>
      </c>
      <c r="K1698" s="4">
        <v>20.85</v>
      </c>
      <c r="L1698" s="31">
        <v>0.2</v>
      </c>
      <c r="M1698" s="31">
        <v>1.47</v>
      </c>
      <c r="N1698" s="31">
        <v>0.32</v>
      </c>
      <c r="O1698" s="31">
        <v>8.81</v>
      </c>
    </row>
    <row r="1699" spans="1:15" x14ac:dyDescent="0.3">
      <c r="A1699" s="31" t="s">
        <v>286</v>
      </c>
      <c r="B1699" s="31" t="s">
        <v>310</v>
      </c>
      <c r="C1699" s="31" t="s">
        <v>284</v>
      </c>
      <c r="D1699" s="4">
        <v>41.04</v>
      </c>
      <c r="E1699" s="31">
        <v>1.23</v>
      </c>
      <c r="F1699" s="31">
        <v>13.07</v>
      </c>
      <c r="G1699" s="31">
        <v>0.78</v>
      </c>
      <c r="H1699" s="31">
        <v>2.94</v>
      </c>
      <c r="I1699" s="31">
        <v>0.25</v>
      </c>
      <c r="K1699" s="4">
        <v>24.74</v>
      </c>
      <c r="L1699" s="31">
        <v>0.03</v>
      </c>
      <c r="M1699" s="31">
        <v>0.25</v>
      </c>
      <c r="N1699" s="31">
        <v>0.18</v>
      </c>
      <c r="O1699" s="31">
        <v>10.31</v>
      </c>
    </row>
    <row r="1700" spans="1:15" x14ac:dyDescent="0.3">
      <c r="A1700" s="31" t="s">
        <v>286</v>
      </c>
      <c r="B1700" s="31" t="s">
        <v>310</v>
      </c>
      <c r="C1700" s="31" t="s">
        <v>284</v>
      </c>
      <c r="D1700" s="4">
        <v>40.75</v>
      </c>
      <c r="E1700" s="31">
        <v>1.26</v>
      </c>
      <c r="F1700" s="31">
        <v>13.08</v>
      </c>
      <c r="G1700" s="31">
        <v>0.82</v>
      </c>
      <c r="H1700" s="31">
        <v>3.05</v>
      </c>
      <c r="I1700" s="31">
        <v>0.22</v>
      </c>
      <c r="K1700" s="4">
        <v>24.73</v>
      </c>
      <c r="L1700" s="31">
        <v>0.05</v>
      </c>
      <c r="N1700" s="31">
        <v>0.16</v>
      </c>
      <c r="O1700" s="31">
        <v>9.98</v>
      </c>
    </row>
    <row r="1701" spans="1:15" x14ac:dyDescent="0.3">
      <c r="A1701" s="31" t="s">
        <v>286</v>
      </c>
      <c r="B1701" s="31" t="s">
        <v>310</v>
      </c>
      <c r="C1701" s="31" t="s">
        <v>284</v>
      </c>
      <c r="D1701" s="4">
        <v>40.96</v>
      </c>
      <c r="E1701" s="31">
        <v>1.3</v>
      </c>
      <c r="F1701" s="31">
        <v>12.98</v>
      </c>
      <c r="G1701" s="31">
        <v>0.74</v>
      </c>
      <c r="H1701" s="31">
        <v>2.95</v>
      </c>
      <c r="I1701" s="31">
        <v>0.24</v>
      </c>
      <c r="K1701" s="4">
        <v>24.63</v>
      </c>
      <c r="N1701" s="31">
        <v>0.16</v>
      </c>
      <c r="O1701" s="31">
        <v>10.39</v>
      </c>
    </row>
    <row r="1702" spans="1:15" x14ac:dyDescent="0.3">
      <c r="A1702" s="31" t="s">
        <v>286</v>
      </c>
      <c r="B1702" s="31" t="s">
        <v>310</v>
      </c>
      <c r="C1702" s="31" t="s">
        <v>284</v>
      </c>
      <c r="D1702" s="4">
        <v>41.17</v>
      </c>
      <c r="E1702" s="31">
        <v>1.29</v>
      </c>
      <c r="F1702" s="31">
        <v>12.97</v>
      </c>
      <c r="G1702" s="31">
        <v>0.8</v>
      </c>
      <c r="H1702" s="31">
        <v>2.96</v>
      </c>
      <c r="I1702" s="31">
        <v>0.24</v>
      </c>
      <c r="K1702" s="4">
        <v>24.57</v>
      </c>
      <c r="N1702" s="31">
        <v>0.21</v>
      </c>
      <c r="O1702" s="31">
        <v>10.43</v>
      </c>
    </row>
    <row r="1703" spans="1:15" x14ac:dyDescent="0.3">
      <c r="A1703" s="31" t="s">
        <v>286</v>
      </c>
      <c r="B1703" s="31" t="s">
        <v>310</v>
      </c>
      <c r="C1703" s="31" t="s">
        <v>284</v>
      </c>
      <c r="D1703" s="4">
        <v>40.950000000000003</v>
      </c>
      <c r="E1703" s="31">
        <v>1.27</v>
      </c>
      <c r="F1703" s="31">
        <v>13.08</v>
      </c>
      <c r="G1703" s="31">
        <v>0.71</v>
      </c>
      <c r="H1703" s="31">
        <v>2.93</v>
      </c>
      <c r="I1703" s="31">
        <v>0.25</v>
      </c>
      <c r="J1703" s="31">
        <v>0.03</v>
      </c>
      <c r="K1703" s="4">
        <v>24.53</v>
      </c>
      <c r="L1703" s="31">
        <v>0.03</v>
      </c>
      <c r="N1703" s="31">
        <v>0.18</v>
      </c>
      <c r="O1703" s="31">
        <v>10.43</v>
      </c>
    </row>
    <row r="1704" spans="1:15" x14ac:dyDescent="0.3">
      <c r="A1704" s="31" t="s">
        <v>286</v>
      </c>
      <c r="B1704" s="31" t="s">
        <v>310</v>
      </c>
      <c r="C1704" s="31" t="s">
        <v>284</v>
      </c>
      <c r="D1704" s="4">
        <v>38.67</v>
      </c>
      <c r="E1704" s="31">
        <v>1.96</v>
      </c>
      <c r="F1704" s="31">
        <v>16.59</v>
      </c>
      <c r="G1704" s="31">
        <v>1.43</v>
      </c>
      <c r="H1704" s="31">
        <v>3.21</v>
      </c>
      <c r="I1704" s="31">
        <v>0.12</v>
      </c>
      <c r="J1704" s="31">
        <v>0.02</v>
      </c>
      <c r="K1704" s="4">
        <v>22.33</v>
      </c>
      <c r="L1704" s="31">
        <v>0.02</v>
      </c>
      <c r="N1704" s="31">
        <v>0.32</v>
      </c>
      <c r="O1704" s="31">
        <v>10.039999999999999</v>
      </c>
    </row>
    <row r="1705" spans="1:15" x14ac:dyDescent="0.3">
      <c r="A1705" s="31" t="s">
        <v>286</v>
      </c>
      <c r="B1705" s="31" t="s">
        <v>310</v>
      </c>
      <c r="C1705" s="31" t="s">
        <v>284</v>
      </c>
      <c r="D1705" s="4">
        <v>41.04</v>
      </c>
      <c r="E1705" s="31">
        <v>1.29</v>
      </c>
      <c r="F1705" s="31">
        <v>13.08</v>
      </c>
      <c r="G1705" s="31">
        <v>0.83</v>
      </c>
      <c r="H1705" s="31">
        <v>2.92</v>
      </c>
      <c r="I1705" s="31">
        <v>0.24</v>
      </c>
      <c r="K1705" s="4">
        <v>24.8</v>
      </c>
      <c r="N1705" s="31">
        <v>0.16</v>
      </c>
      <c r="O1705" s="31">
        <v>10.42</v>
      </c>
    </row>
    <row r="1706" spans="1:15" x14ac:dyDescent="0.3">
      <c r="A1706" s="31" t="s">
        <v>286</v>
      </c>
      <c r="B1706" s="31" t="s">
        <v>310</v>
      </c>
      <c r="C1706" s="31" t="s">
        <v>284</v>
      </c>
      <c r="D1706" s="4">
        <v>41.12</v>
      </c>
      <c r="E1706" s="31">
        <v>1.26</v>
      </c>
      <c r="F1706" s="31">
        <v>13.07</v>
      </c>
      <c r="G1706" s="31">
        <v>0.88</v>
      </c>
      <c r="H1706" s="31">
        <v>2.92</v>
      </c>
      <c r="I1706" s="31">
        <v>0.24</v>
      </c>
      <c r="K1706" s="4">
        <v>24.77</v>
      </c>
      <c r="N1706" s="31">
        <v>0.2</v>
      </c>
      <c r="O1706" s="31">
        <v>10.47</v>
      </c>
    </row>
    <row r="1707" spans="1:15" x14ac:dyDescent="0.3">
      <c r="A1707" s="31" t="s">
        <v>286</v>
      </c>
      <c r="B1707" s="31" t="s">
        <v>310</v>
      </c>
      <c r="C1707" s="31" t="s">
        <v>284</v>
      </c>
      <c r="D1707" s="4">
        <v>41</v>
      </c>
      <c r="E1707" s="31">
        <v>1.25</v>
      </c>
      <c r="F1707" s="31">
        <v>13.03</v>
      </c>
      <c r="G1707" s="31">
        <v>0.83</v>
      </c>
      <c r="H1707" s="31">
        <v>2.92</v>
      </c>
      <c r="I1707" s="31">
        <v>0.24</v>
      </c>
      <c r="K1707" s="4">
        <v>24.71</v>
      </c>
      <c r="N1707" s="31">
        <v>0.2</v>
      </c>
      <c r="O1707" s="31">
        <v>10.46</v>
      </c>
    </row>
    <row r="1708" spans="1:15" x14ac:dyDescent="0.3">
      <c r="A1708" s="31" t="s">
        <v>286</v>
      </c>
      <c r="B1708" s="31" t="s">
        <v>310</v>
      </c>
      <c r="C1708" s="31" t="s">
        <v>284</v>
      </c>
      <c r="D1708" s="4">
        <v>41.32</v>
      </c>
      <c r="E1708" s="31">
        <v>1.25</v>
      </c>
      <c r="F1708" s="31">
        <v>13.28</v>
      </c>
      <c r="G1708" s="31">
        <v>0.73</v>
      </c>
      <c r="H1708" s="31">
        <v>2.94</v>
      </c>
      <c r="I1708" s="31">
        <v>0.25</v>
      </c>
      <c r="K1708" s="4">
        <v>24.81</v>
      </c>
      <c r="L1708" s="31">
        <v>0.02</v>
      </c>
      <c r="N1708" s="31">
        <v>0.2</v>
      </c>
      <c r="O1708" s="31">
        <v>10.48</v>
      </c>
    </row>
    <row r="1709" spans="1:15" x14ac:dyDescent="0.3">
      <c r="A1709" s="31" t="s">
        <v>286</v>
      </c>
      <c r="B1709" s="31" t="s">
        <v>310</v>
      </c>
      <c r="C1709" s="31" t="s">
        <v>284</v>
      </c>
      <c r="D1709" s="4">
        <v>40.86</v>
      </c>
      <c r="E1709" s="31">
        <v>1.32</v>
      </c>
      <c r="F1709" s="31">
        <v>13</v>
      </c>
      <c r="G1709" s="31">
        <v>0.8</v>
      </c>
      <c r="H1709" s="31">
        <v>2.94</v>
      </c>
      <c r="I1709" s="31">
        <v>0.26</v>
      </c>
      <c r="K1709" s="4">
        <v>24.57</v>
      </c>
      <c r="L1709" s="31">
        <v>0.03</v>
      </c>
      <c r="N1709" s="31">
        <v>0.2</v>
      </c>
      <c r="O1709" s="31">
        <v>10.42</v>
      </c>
    </row>
    <row r="1710" spans="1:15" x14ac:dyDescent="0.3">
      <c r="A1710" s="31" t="s">
        <v>286</v>
      </c>
      <c r="B1710" s="31" t="s">
        <v>310</v>
      </c>
      <c r="C1710" s="31" t="s">
        <v>284</v>
      </c>
      <c r="D1710" s="4">
        <v>41.1</v>
      </c>
      <c r="E1710" s="31">
        <v>1.32</v>
      </c>
      <c r="F1710" s="31">
        <v>13.09</v>
      </c>
      <c r="G1710" s="31">
        <v>0.78</v>
      </c>
      <c r="H1710" s="31">
        <v>3</v>
      </c>
      <c r="I1710" s="31">
        <v>0.23</v>
      </c>
      <c r="J1710" s="31">
        <v>0.03</v>
      </c>
      <c r="K1710" s="4">
        <v>24.72</v>
      </c>
      <c r="L1710" s="31">
        <v>0.03</v>
      </c>
      <c r="N1710" s="31">
        <v>0.2</v>
      </c>
      <c r="O1710" s="31">
        <v>10.42</v>
      </c>
    </row>
    <row r="1711" spans="1:15" x14ac:dyDescent="0.3">
      <c r="A1711" s="31" t="s">
        <v>286</v>
      </c>
      <c r="B1711" s="31" t="s">
        <v>310</v>
      </c>
      <c r="C1711" s="31" t="s">
        <v>284</v>
      </c>
      <c r="D1711" s="4">
        <v>37.28</v>
      </c>
      <c r="E1711" s="31">
        <v>1.48</v>
      </c>
      <c r="F1711" s="31">
        <v>17.850000000000001</v>
      </c>
      <c r="G1711" s="31">
        <v>1.61</v>
      </c>
      <c r="H1711" s="31">
        <v>3.4</v>
      </c>
      <c r="I1711" s="31">
        <v>0.08</v>
      </c>
      <c r="J1711" s="31">
        <v>0.03</v>
      </c>
      <c r="K1711" s="4">
        <v>21.98</v>
      </c>
      <c r="L1711" s="31">
        <v>0.02</v>
      </c>
      <c r="N1711" s="31">
        <v>0.51</v>
      </c>
      <c r="O1711" s="31">
        <v>9.75</v>
      </c>
    </row>
    <row r="1712" spans="1:15" x14ac:dyDescent="0.3">
      <c r="A1712" s="31" t="s">
        <v>286</v>
      </c>
      <c r="B1712" s="31" t="s">
        <v>310</v>
      </c>
      <c r="C1712" s="31" t="s">
        <v>284</v>
      </c>
      <c r="D1712" s="4">
        <v>41.14</v>
      </c>
      <c r="E1712" s="31">
        <v>1.25</v>
      </c>
      <c r="F1712" s="31">
        <v>12.98</v>
      </c>
      <c r="G1712" s="31">
        <v>0.75</v>
      </c>
      <c r="H1712" s="31">
        <v>2.93</v>
      </c>
      <c r="I1712" s="31">
        <v>0.25</v>
      </c>
      <c r="K1712" s="4">
        <v>24.65</v>
      </c>
      <c r="L1712" s="31">
        <v>0.03</v>
      </c>
      <c r="N1712" s="31">
        <v>0.2</v>
      </c>
      <c r="O1712" s="31">
        <v>10.46</v>
      </c>
    </row>
    <row r="1713" spans="1:15" x14ac:dyDescent="0.3">
      <c r="A1713" s="31" t="s">
        <v>295</v>
      </c>
      <c r="B1713" s="31" t="s">
        <v>310</v>
      </c>
      <c r="C1713" s="31" t="s">
        <v>284</v>
      </c>
      <c r="D1713" s="4">
        <v>41.66</v>
      </c>
      <c r="E1713" s="31">
        <v>0.11</v>
      </c>
      <c r="F1713" s="31">
        <v>13.26</v>
      </c>
      <c r="G1713" s="31">
        <v>0.89</v>
      </c>
      <c r="H1713" s="31">
        <v>2.48</v>
      </c>
      <c r="I1713" s="31">
        <v>0.24</v>
      </c>
      <c r="J1713" s="31">
        <v>0.01</v>
      </c>
      <c r="K1713" s="4">
        <v>26.27</v>
      </c>
      <c r="L1713" s="31">
        <v>0.01</v>
      </c>
      <c r="M1713" s="31">
        <v>0.17</v>
      </c>
      <c r="N1713" s="31">
        <v>0.35</v>
      </c>
      <c r="O1713" s="31">
        <v>10.19</v>
      </c>
    </row>
    <row r="1714" spans="1:15" x14ac:dyDescent="0.3">
      <c r="A1714" s="31" t="s">
        <v>295</v>
      </c>
      <c r="B1714" s="31" t="s">
        <v>310</v>
      </c>
      <c r="C1714" s="31" t="s">
        <v>284</v>
      </c>
      <c r="D1714" s="4">
        <v>41.53</v>
      </c>
      <c r="E1714" s="31">
        <v>0.1</v>
      </c>
      <c r="F1714" s="31">
        <v>13</v>
      </c>
      <c r="G1714" s="31">
        <v>0.79</v>
      </c>
      <c r="H1714" s="31">
        <v>2.52</v>
      </c>
      <c r="I1714" s="31">
        <v>0.24</v>
      </c>
      <c r="J1714" s="31">
        <v>0.02</v>
      </c>
      <c r="K1714" s="4">
        <v>26.14</v>
      </c>
      <c r="L1714" s="31">
        <v>0.02</v>
      </c>
      <c r="M1714" s="31" t="s">
        <v>124</v>
      </c>
      <c r="N1714" s="31">
        <v>0.16</v>
      </c>
      <c r="O1714" s="31">
        <v>10.59</v>
      </c>
    </row>
    <row r="1715" spans="1:15" x14ac:dyDescent="0.3">
      <c r="A1715" s="31" t="s">
        <v>295</v>
      </c>
      <c r="B1715" s="31" t="s">
        <v>310</v>
      </c>
      <c r="C1715" s="31" t="s">
        <v>284</v>
      </c>
      <c r="D1715" s="4">
        <v>41.38</v>
      </c>
      <c r="E1715" s="31">
        <v>0.11</v>
      </c>
      <c r="F1715" s="31">
        <v>13.52</v>
      </c>
      <c r="G1715" s="31">
        <v>0.82</v>
      </c>
      <c r="H1715" s="31">
        <v>2.58</v>
      </c>
      <c r="I1715" s="31">
        <v>0.25</v>
      </c>
      <c r="J1715" s="31">
        <v>0.02</v>
      </c>
      <c r="K1715" s="4">
        <v>26.15</v>
      </c>
      <c r="L1715" s="31">
        <v>0.03</v>
      </c>
      <c r="M1715" s="31" t="s">
        <v>124</v>
      </c>
      <c r="N1715" s="31">
        <v>0.21</v>
      </c>
      <c r="O1715" s="31">
        <v>10.24</v>
      </c>
    </row>
    <row r="1716" spans="1:15" x14ac:dyDescent="0.3">
      <c r="A1716" s="31" t="s">
        <v>300</v>
      </c>
      <c r="B1716" s="31" t="s">
        <v>310</v>
      </c>
      <c r="C1716" s="31" t="s">
        <v>284</v>
      </c>
      <c r="D1716" s="4">
        <v>38.710599999999999</v>
      </c>
      <c r="E1716" s="2">
        <v>1.23021</v>
      </c>
      <c r="F1716" s="2">
        <v>17.1614</v>
      </c>
      <c r="G1716" s="2">
        <v>1.8480700000000001</v>
      </c>
      <c r="H1716" s="2">
        <v>2.8318500000000002</v>
      </c>
      <c r="I1716" s="2">
        <v>0.15665000000000001</v>
      </c>
      <c r="J1716" s="2" t="s">
        <v>124</v>
      </c>
      <c r="K1716" s="4">
        <v>22.991499999999998</v>
      </c>
      <c r="L1716" s="2">
        <v>3.0172999999999998E-2</v>
      </c>
      <c r="M1716" s="2" t="s">
        <v>124</v>
      </c>
      <c r="N1716" s="2">
        <v>0.23786299999999999</v>
      </c>
      <c r="O1716" s="2">
        <v>10.2255</v>
      </c>
    </row>
    <row r="1717" spans="1:15" x14ac:dyDescent="0.3">
      <c r="A1717" s="31" t="s">
        <v>300</v>
      </c>
      <c r="B1717" s="31" t="s">
        <v>310</v>
      </c>
      <c r="C1717" s="31" t="s">
        <v>284</v>
      </c>
      <c r="D1717" s="4">
        <v>38.718899999999998</v>
      </c>
      <c r="E1717" s="2">
        <v>1.1021300000000001</v>
      </c>
      <c r="F1717" s="2">
        <v>17.193300000000001</v>
      </c>
      <c r="G1717" s="2">
        <v>1.97936</v>
      </c>
      <c r="H1717" s="2">
        <v>2.8900999999999999</v>
      </c>
      <c r="I1717" s="2">
        <v>0.10212499999999999</v>
      </c>
      <c r="J1717" s="2">
        <v>1.6333E-2</v>
      </c>
      <c r="K1717" s="4">
        <v>22.947800000000001</v>
      </c>
      <c r="L1717" s="2">
        <v>5.0028999999999997E-2</v>
      </c>
      <c r="M1717" s="2" t="s">
        <v>124</v>
      </c>
      <c r="N1717" s="2">
        <v>0.27959299999999998</v>
      </c>
      <c r="O1717" s="2">
        <v>10.1098</v>
      </c>
    </row>
    <row r="1718" spans="1:15" x14ac:dyDescent="0.3">
      <c r="A1718" s="31" t="s">
        <v>300</v>
      </c>
      <c r="B1718" s="31" t="s">
        <v>310</v>
      </c>
      <c r="C1718" s="31" t="s">
        <v>284</v>
      </c>
      <c r="D1718" s="4">
        <v>38.437399999999997</v>
      </c>
      <c r="E1718" s="2">
        <v>1.09659</v>
      </c>
      <c r="F1718" s="2">
        <v>16.4528</v>
      </c>
      <c r="G1718" s="2">
        <v>1.58887</v>
      </c>
      <c r="H1718" s="2">
        <v>2.8944999999999999</v>
      </c>
      <c r="I1718" s="2">
        <v>0.113694</v>
      </c>
      <c r="J1718" s="2" t="s">
        <v>124</v>
      </c>
      <c r="K1718" s="4">
        <v>22.206199999999999</v>
      </c>
      <c r="L1718" s="2">
        <v>5.1513999999999997E-2</v>
      </c>
      <c r="M1718" s="2" t="s">
        <v>124</v>
      </c>
      <c r="N1718" s="2">
        <v>0.30534699999999998</v>
      </c>
      <c r="O1718" s="2">
        <v>9.8133300000000006</v>
      </c>
    </row>
    <row r="1719" spans="1:15" s="37" customFormat="1" ht="15" thickBot="1" x14ac:dyDescent="0.35">
      <c r="A1719" s="37" t="s">
        <v>300</v>
      </c>
      <c r="B1719" s="37" t="s">
        <v>310</v>
      </c>
      <c r="C1719" s="37" t="s">
        <v>284</v>
      </c>
      <c r="D1719" s="19">
        <v>39.016300000000001</v>
      </c>
      <c r="E1719" s="18">
        <v>1.3134399999999999</v>
      </c>
      <c r="F1719" s="18">
        <v>15.963800000000001</v>
      </c>
      <c r="G1719" s="18">
        <v>1.9792700000000001</v>
      </c>
      <c r="H1719" s="18">
        <v>2.78844</v>
      </c>
      <c r="I1719" s="18">
        <v>0.19998099999999999</v>
      </c>
      <c r="J1719" s="18" t="s">
        <v>124</v>
      </c>
      <c r="K1719" s="19">
        <v>23.1356</v>
      </c>
      <c r="L1719" s="18">
        <v>1.0604000000000001E-2</v>
      </c>
      <c r="M1719" s="18" t="s">
        <v>124</v>
      </c>
      <c r="N1719" s="18">
        <v>0.30250899999999997</v>
      </c>
      <c r="O1719" s="18">
        <v>9.8661499999999993</v>
      </c>
    </row>
    <row r="1720" spans="1:15" ht="15" thickTop="1" x14ac:dyDescent="0.3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CF747-E0F7-44DF-8D52-76FE7B37F398}">
  <dimension ref="A1:AU48"/>
  <sheetViews>
    <sheetView tabSelected="1" workbookViewId="0">
      <selection activeCell="Q15" sqref="Q15"/>
    </sheetView>
  </sheetViews>
  <sheetFormatPr defaultRowHeight="14.4" x14ac:dyDescent="0.3"/>
  <cols>
    <col min="12" max="13" width="8.88671875" style="31"/>
  </cols>
  <sheetData>
    <row r="1" spans="1:47" s="31" customFormat="1" ht="25.8" x14ac:dyDescent="0.5">
      <c r="A1" s="54" t="s">
        <v>312</v>
      </c>
      <c r="B1" s="55"/>
      <c r="C1" s="55"/>
      <c r="D1" s="55"/>
    </row>
    <row r="2" spans="1:47" s="31" customFormat="1" ht="23.4" x14ac:dyDescent="0.45">
      <c r="A2" s="55" t="s">
        <v>255</v>
      </c>
      <c r="B2" s="17"/>
      <c r="C2" s="17"/>
      <c r="D2" s="17"/>
    </row>
    <row r="3" spans="1:47" s="31" customFormat="1" ht="18" x14ac:dyDescent="0.35">
      <c r="A3" s="17"/>
      <c r="B3" s="1" t="s">
        <v>313</v>
      </c>
      <c r="C3" s="1" t="s">
        <v>314</v>
      </c>
      <c r="D3" s="17"/>
      <c r="E3" s="127" t="s">
        <v>53</v>
      </c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W3" s="56" t="s">
        <v>315</v>
      </c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1"/>
    </row>
    <row r="4" spans="1:47" s="31" customFormat="1" x14ac:dyDescent="0.3">
      <c r="A4" s="31" t="s">
        <v>54</v>
      </c>
      <c r="E4" s="1" t="s">
        <v>0</v>
      </c>
      <c r="F4" s="1" t="s">
        <v>1</v>
      </c>
      <c r="G4" s="1" t="s">
        <v>2</v>
      </c>
      <c r="H4" s="1" t="s">
        <v>252</v>
      </c>
      <c r="I4" s="1" t="s">
        <v>3</v>
      </c>
      <c r="J4" s="1" t="s">
        <v>4</v>
      </c>
      <c r="K4" s="1" t="s">
        <v>5</v>
      </c>
      <c r="L4" s="1" t="s">
        <v>6</v>
      </c>
      <c r="M4" s="1" t="s">
        <v>7</v>
      </c>
      <c r="N4" s="1" t="s">
        <v>316</v>
      </c>
      <c r="O4" s="1"/>
      <c r="P4" s="1" t="s">
        <v>57</v>
      </c>
      <c r="Q4" s="1" t="s">
        <v>58</v>
      </c>
      <c r="R4" s="1" t="s">
        <v>59</v>
      </c>
      <c r="S4" s="1" t="s">
        <v>38</v>
      </c>
      <c r="T4" s="1" t="s">
        <v>60</v>
      </c>
      <c r="U4" s="1" t="s">
        <v>61</v>
      </c>
      <c r="V4" s="1"/>
      <c r="W4" s="1" t="s">
        <v>246</v>
      </c>
      <c r="X4" s="1" t="s">
        <v>73</v>
      </c>
      <c r="Y4" s="1" t="s">
        <v>77</v>
      </c>
      <c r="Z4" s="1" t="s">
        <v>93</v>
      </c>
      <c r="AA4" s="1" t="s">
        <v>94</v>
      </c>
      <c r="AB4" s="1" t="s">
        <v>76</v>
      </c>
      <c r="AC4" s="1" t="s">
        <v>92</v>
      </c>
      <c r="AD4" s="1" t="s">
        <v>78</v>
      </c>
      <c r="AE4" s="1" t="s">
        <v>79</v>
      </c>
      <c r="AF4" s="1" t="s">
        <v>80</v>
      </c>
      <c r="AG4" s="1" t="s">
        <v>74</v>
      </c>
      <c r="AH4" s="1" t="s">
        <v>81</v>
      </c>
      <c r="AI4" s="1" t="s">
        <v>95</v>
      </c>
      <c r="AJ4" s="1" t="s">
        <v>91</v>
      </c>
      <c r="AK4" s="1" t="s">
        <v>82</v>
      </c>
      <c r="AL4" s="1" t="s">
        <v>83</v>
      </c>
      <c r="AM4" s="1" t="s">
        <v>84</v>
      </c>
      <c r="AN4" s="1" t="s">
        <v>85</v>
      </c>
      <c r="AO4" s="1" t="s">
        <v>86</v>
      </c>
      <c r="AP4" s="1" t="s">
        <v>75</v>
      </c>
      <c r="AQ4" s="1" t="s">
        <v>87</v>
      </c>
      <c r="AR4" s="1" t="s">
        <v>88</v>
      </c>
      <c r="AS4" s="1" t="s">
        <v>89</v>
      </c>
      <c r="AT4" s="1" t="s">
        <v>90</v>
      </c>
    </row>
    <row r="5" spans="1:47" s="37" customFormat="1" ht="15" thickBot="1" x14ac:dyDescent="0.35">
      <c r="E5" s="37" t="s">
        <v>317</v>
      </c>
      <c r="F5" s="37" t="s">
        <v>317</v>
      </c>
      <c r="G5" s="37" t="s">
        <v>317</v>
      </c>
      <c r="H5" s="37" t="s">
        <v>317</v>
      </c>
      <c r="I5" s="37" t="s">
        <v>317</v>
      </c>
      <c r="J5" s="37" t="s">
        <v>317</v>
      </c>
      <c r="K5" s="37" t="s">
        <v>317</v>
      </c>
      <c r="L5" s="37" t="s">
        <v>317</v>
      </c>
      <c r="M5" s="37" t="s">
        <v>317</v>
      </c>
      <c r="N5" s="37" t="s">
        <v>317</v>
      </c>
      <c r="P5" s="37" t="s">
        <v>318</v>
      </c>
      <c r="Q5" s="37" t="s">
        <v>318</v>
      </c>
      <c r="R5" s="37" t="s">
        <v>318</v>
      </c>
      <c r="S5" s="37" t="s">
        <v>318</v>
      </c>
      <c r="T5" s="37" t="s">
        <v>318</v>
      </c>
      <c r="U5" s="37" t="s">
        <v>318</v>
      </c>
      <c r="W5" s="37" t="s">
        <v>318</v>
      </c>
      <c r="X5" s="37" t="s">
        <v>318</v>
      </c>
      <c r="Y5" s="37" t="s">
        <v>318</v>
      </c>
      <c r="Z5" s="37" t="s">
        <v>318</v>
      </c>
      <c r="AA5" s="37" t="s">
        <v>318</v>
      </c>
      <c r="AB5" s="37" t="s">
        <v>318</v>
      </c>
      <c r="AC5" s="37" t="s">
        <v>318</v>
      </c>
      <c r="AD5" s="37" t="s">
        <v>318</v>
      </c>
      <c r="AE5" s="37" t="s">
        <v>318</v>
      </c>
      <c r="AF5" s="37" t="s">
        <v>318</v>
      </c>
      <c r="AG5" s="37" t="s">
        <v>318</v>
      </c>
      <c r="AH5" s="37" t="s">
        <v>318</v>
      </c>
      <c r="AI5" s="37" t="s">
        <v>318</v>
      </c>
      <c r="AJ5" s="37" t="s">
        <v>318</v>
      </c>
      <c r="AK5" s="37" t="s">
        <v>318</v>
      </c>
      <c r="AL5" s="37" t="s">
        <v>318</v>
      </c>
      <c r="AM5" s="37" t="s">
        <v>318</v>
      </c>
      <c r="AN5" s="37" t="s">
        <v>318</v>
      </c>
      <c r="AO5" s="37" t="s">
        <v>318</v>
      </c>
      <c r="AP5" s="37" t="s">
        <v>318</v>
      </c>
      <c r="AQ5" s="37" t="s">
        <v>318</v>
      </c>
      <c r="AR5" s="37" t="s">
        <v>318</v>
      </c>
      <c r="AS5" s="37" t="s">
        <v>318</v>
      </c>
      <c r="AT5" s="37" t="s">
        <v>318</v>
      </c>
    </row>
    <row r="6" spans="1:47" s="31" customFormat="1" ht="15" thickTop="1" x14ac:dyDescent="0.3">
      <c r="A6" s="1" t="s">
        <v>319</v>
      </c>
      <c r="B6" s="57"/>
      <c r="C6" s="57"/>
      <c r="D6" s="57"/>
    </row>
    <row r="7" spans="1:47" s="31" customFormat="1" x14ac:dyDescent="0.3">
      <c r="A7" s="31" t="s">
        <v>320</v>
      </c>
      <c r="B7" s="16">
        <v>67.845766666666663</v>
      </c>
      <c r="C7" s="16">
        <v>50.088999999999999</v>
      </c>
      <c r="D7" s="39"/>
      <c r="E7" s="4">
        <v>43.96</v>
      </c>
      <c r="F7" s="31">
        <v>0.12</v>
      </c>
      <c r="G7" s="31">
        <v>3.22</v>
      </c>
      <c r="H7" s="4">
        <v>10.29</v>
      </c>
      <c r="I7" s="31">
        <v>0.17</v>
      </c>
      <c r="J7" s="4">
        <v>38.81</v>
      </c>
      <c r="K7" s="31">
        <v>3.04</v>
      </c>
      <c r="N7" s="31">
        <v>0.27</v>
      </c>
      <c r="P7" s="31">
        <v>73</v>
      </c>
      <c r="Q7" s="31">
        <v>2321</v>
      </c>
      <c r="R7" s="31">
        <v>3242</v>
      </c>
      <c r="S7" s="31">
        <v>64</v>
      </c>
      <c r="T7" s="31">
        <v>124</v>
      </c>
      <c r="U7" s="31">
        <v>15</v>
      </c>
      <c r="W7" s="15">
        <v>754.47769641000002</v>
      </c>
      <c r="X7" s="2">
        <v>0.59040914</v>
      </c>
      <c r="Y7" s="2">
        <v>1.4784308400000001</v>
      </c>
      <c r="Z7" s="3">
        <v>8.6438269999999998E-2</v>
      </c>
      <c r="AA7" s="3">
        <v>6.141079E-2</v>
      </c>
      <c r="AB7" s="3">
        <v>0.26902017</v>
      </c>
      <c r="AC7" s="3">
        <v>1.784092E-2</v>
      </c>
      <c r="AD7" s="3">
        <v>0.55009065000000001</v>
      </c>
      <c r="AE7" s="3">
        <v>1.3219584</v>
      </c>
      <c r="AF7" s="3">
        <v>0.18290126000000001</v>
      </c>
      <c r="AG7" s="2">
        <v>5.1013433700000004</v>
      </c>
      <c r="AH7" s="3">
        <v>0.87828881000000003</v>
      </c>
      <c r="AI7" s="2">
        <v>8.2096738400000007</v>
      </c>
      <c r="AJ7" s="3">
        <v>0.24344313000000001</v>
      </c>
      <c r="AK7" s="3">
        <v>0.28565746999999997</v>
      </c>
      <c r="AL7" s="3">
        <v>0.10511678999999999</v>
      </c>
      <c r="AM7" s="3">
        <v>0.41593685999999996</v>
      </c>
      <c r="AN7" s="3">
        <v>7.7528739999999999E-2</v>
      </c>
      <c r="AO7" s="3">
        <v>0.5423557</v>
      </c>
      <c r="AP7" s="2">
        <v>3.0994223999999999</v>
      </c>
      <c r="AQ7" s="3">
        <v>0.12121079</v>
      </c>
      <c r="AR7" s="3">
        <v>0.36820217999999999</v>
      </c>
      <c r="AS7" s="3">
        <v>0.35453786999999998</v>
      </c>
      <c r="AT7" s="3">
        <v>5.6516190000000001E-2</v>
      </c>
    </row>
    <row r="8" spans="1:47" s="31" customFormat="1" x14ac:dyDescent="0.3">
      <c r="A8" s="31" t="s">
        <v>256</v>
      </c>
      <c r="B8" s="16">
        <v>67.845866666666666</v>
      </c>
      <c r="C8" s="16">
        <v>50.090583333333335</v>
      </c>
      <c r="D8" s="39"/>
      <c r="E8" s="4">
        <v>43.99</v>
      </c>
      <c r="F8" s="31">
        <v>0.11</v>
      </c>
      <c r="G8" s="2">
        <v>2.9</v>
      </c>
      <c r="H8" s="4">
        <v>10.59</v>
      </c>
      <c r="I8" s="31">
        <v>0.18</v>
      </c>
      <c r="J8" s="4">
        <v>39.58</v>
      </c>
      <c r="K8" s="31">
        <v>2.41</v>
      </c>
      <c r="N8" s="31">
        <v>0.16</v>
      </c>
      <c r="P8" s="31">
        <v>65</v>
      </c>
      <c r="Q8" s="31">
        <v>2397</v>
      </c>
      <c r="R8" s="31">
        <v>3286</v>
      </c>
      <c r="S8" s="31">
        <v>85</v>
      </c>
      <c r="T8" s="31">
        <v>131</v>
      </c>
      <c r="U8" s="31">
        <v>14</v>
      </c>
      <c r="W8" s="15">
        <v>637.08761647000006</v>
      </c>
      <c r="X8" s="2">
        <v>0.37774861999999998</v>
      </c>
      <c r="Y8" s="2">
        <v>1.05598481</v>
      </c>
      <c r="Z8" s="3">
        <v>6.679438E-2</v>
      </c>
      <c r="AA8" s="3">
        <v>4.8303769999999996E-2</v>
      </c>
      <c r="AB8" s="3">
        <v>0.22995326999999999</v>
      </c>
      <c r="AC8" s="3">
        <v>1.6174440000000002E-2</v>
      </c>
      <c r="AD8" s="3">
        <v>0.45517247</v>
      </c>
      <c r="AE8" s="3">
        <v>1.1197241899999999</v>
      </c>
      <c r="AF8" s="3">
        <v>0.1570483</v>
      </c>
      <c r="AG8" s="2">
        <v>5.9734059800000008</v>
      </c>
      <c r="AH8" s="3">
        <v>0.73665322999999994</v>
      </c>
      <c r="AI8" s="2">
        <v>6.89804437</v>
      </c>
      <c r="AJ8" s="3">
        <v>0.20723939999999999</v>
      </c>
      <c r="AK8" s="3">
        <v>0.23663693</v>
      </c>
      <c r="AL8" s="3">
        <v>8.6799279999999993E-2</v>
      </c>
      <c r="AM8" s="3">
        <v>0.34940102000000001</v>
      </c>
      <c r="AN8" s="3">
        <v>6.5250139999999998E-2</v>
      </c>
      <c r="AO8" s="3">
        <v>0.46394004</v>
      </c>
      <c r="AP8" s="2">
        <v>2.63569115</v>
      </c>
      <c r="AQ8" s="3">
        <v>0.10337041000000001</v>
      </c>
      <c r="AR8" s="3">
        <v>0.30859257000000001</v>
      </c>
      <c r="AS8" s="3">
        <v>0.30699198999999999</v>
      </c>
      <c r="AT8" s="3">
        <v>4.7817289999999998E-2</v>
      </c>
    </row>
    <row r="9" spans="1:47" s="31" customFormat="1" x14ac:dyDescent="0.3">
      <c r="A9" s="31" t="s">
        <v>321</v>
      </c>
      <c r="B9" s="16">
        <v>67.846400000000003</v>
      </c>
      <c r="C9" s="16">
        <v>50.090733333333333</v>
      </c>
      <c r="D9" s="39"/>
      <c r="E9" s="4">
        <v>44.61</v>
      </c>
      <c r="F9" s="31">
        <v>0.12</v>
      </c>
      <c r="G9" s="31">
        <v>3.08</v>
      </c>
      <c r="H9" s="4">
        <v>10.27</v>
      </c>
      <c r="I9" s="31">
        <v>0.16</v>
      </c>
      <c r="J9" s="4">
        <v>38.479999999999997</v>
      </c>
      <c r="K9" s="31">
        <v>2.89</v>
      </c>
      <c r="N9" s="31">
        <v>0.82</v>
      </c>
      <c r="P9" s="31">
        <v>66</v>
      </c>
      <c r="Q9" s="31">
        <v>2321</v>
      </c>
      <c r="R9" s="31">
        <v>3461</v>
      </c>
      <c r="S9" s="31">
        <v>75</v>
      </c>
      <c r="T9" s="31">
        <v>133</v>
      </c>
      <c r="U9" s="31">
        <v>14</v>
      </c>
      <c r="W9" s="15">
        <v>671.18210861</v>
      </c>
      <c r="X9" s="2">
        <v>0.32586492</v>
      </c>
      <c r="Y9" s="3">
        <v>0.27750342</v>
      </c>
      <c r="Z9" s="3">
        <v>8.8589520000000005E-2</v>
      </c>
      <c r="AA9" s="3">
        <v>9.5007399999999992E-2</v>
      </c>
      <c r="AB9" s="3">
        <v>0.31339222999999999</v>
      </c>
      <c r="AC9" s="3">
        <v>1.9106580000000001E-2</v>
      </c>
      <c r="AD9" s="3">
        <v>0.59542611999999995</v>
      </c>
      <c r="AE9" s="3">
        <v>1.3845811000000001</v>
      </c>
      <c r="AF9" s="3">
        <v>0.18576179000000001</v>
      </c>
      <c r="AG9" s="4">
        <v>11.876570800000001</v>
      </c>
      <c r="AH9" s="3">
        <v>0.87963332999999999</v>
      </c>
      <c r="AI9" s="2">
        <v>6.7986884700000001</v>
      </c>
      <c r="AJ9" s="3">
        <v>0.21524079999999998</v>
      </c>
      <c r="AK9" s="3">
        <v>0.27524683</v>
      </c>
      <c r="AL9" s="3">
        <v>9.2707440000000002E-2</v>
      </c>
      <c r="AM9" s="3">
        <v>0.40690815000000002</v>
      </c>
      <c r="AN9" s="3">
        <v>7.7643710000000005E-2</v>
      </c>
      <c r="AO9" s="3">
        <v>0.54592995</v>
      </c>
      <c r="AP9" s="2">
        <v>3.0169993599999998</v>
      </c>
      <c r="AQ9" s="3">
        <v>0.11944708999999999</v>
      </c>
      <c r="AR9" s="3">
        <v>0.36436151999999999</v>
      </c>
      <c r="AS9" s="3">
        <v>0.35204406999999999</v>
      </c>
      <c r="AT9" s="3">
        <v>5.5102400000000003E-2</v>
      </c>
    </row>
    <row r="10" spans="1:47" s="31" customFormat="1" x14ac:dyDescent="0.3">
      <c r="A10" s="31" t="s">
        <v>322</v>
      </c>
      <c r="B10" s="16">
        <v>67.849149999999995</v>
      </c>
      <c r="C10" s="16">
        <v>50.094650000000001</v>
      </c>
      <c r="D10" s="39"/>
      <c r="E10" s="4">
        <v>44.17</v>
      </c>
      <c r="F10" s="31">
        <v>0.13</v>
      </c>
      <c r="G10" s="2">
        <v>3.2</v>
      </c>
      <c r="H10" s="4">
        <v>11</v>
      </c>
      <c r="I10" s="31">
        <v>0.17</v>
      </c>
      <c r="J10" s="4">
        <v>38.06</v>
      </c>
      <c r="K10" s="31">
        <v>2.72</v>
      </c>
      <c r="N10" s="31">
        <v>0.09</v>
      </c>
      <c r="P10" s="31">
        <v>65</v>
      </c>
      <c r="Q10" s="31">
        <v>2406</v>
      </c>
      <c r="R10" s="31">
        <v>3022</v>
      </c>
      <c r="S10" s="31">
        <v>73</v>
      </c>
      <c r="T10" s="31">
        <v>137</v>
      </c>
      <c r="U10" s="31">
        <v>15</v>
      </c>
      <c r="W10" s="15">
        <v>666.03872646000002</v>
      </c>
      <c r="X10" s="2">
        <v>10.78974116</v>
      </c>
      <c r="Y10" s="4">
        <v>15.031214949999999</v>
      </c>
      <c r="Z10" s="3">
        <v>8.7051380000000012E-2</v>
      </c>
      <c r="AA10" s="3">
        <v>8.5638929999999988E-2</v>
      </c>
      <c r="AB10" s="3">
        <v>0.28384553999999995</v>
      </c>
      <c r="AC10" s="3">
        <v>1.8404520000000001E-2</v>
      </c>
      <c r="AD10" s="3">
        <v>0.70781123999999995</v>
      </c>
      <c r="AE10" s="3">
        <v>1.5382438300000001</v>
      </c>
      <c r="AF10" s="3">
        <v>0.19095748999999998</v>
      </c>
      <c r="AG10" s="2">
        <v>5.9134165000000003</v>
      </c>
      <c r="AH10" s="3">
        <v>0.88275427000000006</v>
      </c>
      <c r="AI10" s="2">
        <v>7.9499060099999994</v>
      </c>
      <c r="AJ10" s="3">
        <v>0.24326779999999998</v>
      </c>
      <c r="AK10" s="3">
        <v>0.26200470000000003</v>
      </c>
      <c r="AL10" s="3">
        <v>0.10200527000000001</v>
      </c>
      <c r="AM10" s="3">
        <v>0.37986224000000002</v>
      </c>
      <c r="AN10" s="3">
        <v>7.1652070000000012E-2</v>
      </c>
      <c r="AO10" s="3">
        <v>0.50474655000000002</v>
      </c>
      <c r="AP10" s="2">
        <v>2.81508571</v>
      </c>
      <c r="AQ10" s="3">
        <v>0.11357584</v>
      </c>
      <c r="AR10" s="3">
        <v>0.33895825000000002</v>
      </c>
      <c r="AS10" s="3">
        <v>0.33736842</v>
      </c>
      <c r="AT10" s="3">
        <v>5.3432180000000003E-2</v>
      </c>
    </row>
    <row r="11" spans="1:47" s="31" customFormat="1" x14ac:dyDescent="0.3">
      <c r="A11" s="31" t="s">
        <v>259</v>
      </c>
      <c r="B11" s="16">
        <v>67.849299999999999</v>
      </c>
      <c r="C11" s="16">
        <v>50.094333333333331</v>
      </c>
      <c r="D11" s="39"/>
      <c r="E11" s="4">
        <v>46.58</v>
      </c>
      <c r="F11" s="31">
        <v>0.23</v>
      </c>
      <c r="G11" s="31">
        <v>5.71</v>
      </c>
      <c r="H11" s="4">
        <v>10.9</v>
      </c>
      <c r="I11" s="31">
        <v>0.18</v>
      </c>
      <c r="J11" s="4">
        <v>29.96</v>
      </c>
      <c r="K11" s="31">
        <v>5.74</v>
      </c>
      <c r="N11" s="31">
        <v>0.25</v>
      </c>
      <c r="P11" s="31">
        <v>144</v>
      </c>
      <c r="Q11" s="31">
        <v>1524</v>
      </c>
      <c r="R11" s="31">
        <v>4504</v>
      </c>
      <c r="S11" s="31">
        <v>74</v>
      </c>
      <c r="T11" s="31">
        <v>106</v>
      </c>
      <c r="U11" s="31">
        <v>23</v>
      </c>
      <c r="W11" s="15">
        <v>1416.8925006300001</v>
      </c>
      <c r="X11" s="2">
        <v>0.48300234999999997</v>
      </c>
      <c r="Y11" s="3">
        <v>1.7212438600000002</v>
      </c>
      <c r="Z11" s="3">
        <v>0.11319314999999999</v>
      </c>
      <c r="AA11" s="3">
        <v>0.10310654</v>
      </c>
      <c r="AB11" s="3">
        <v>0.46958031</v>
      </c>
      <c r="AC11" s="3">
        <v>2.939891E-2</v>
      </c>
      <c r="AD11" s="3">
        <v>1.3699617099999999</v>
      </c>
      <c r="AE11" s="3">
        <v>3.0208864500000003</v>
      </c>
      <c r="AF11" s="3">
        <v>0.38318378000000003</v>
      </c>
      <c r="AG11" s="4">
        <v>10.912891460000001</v>
      </c>
      <c r="AH11" s="3">
        <v>1.7159680400000001</v>
      </c>
      <c r="AI11" s="4">
        <v>15.248465359999999</v>
      </c>
      <c r="AJ11" s="3">
        <v>0.44129206999999998</v>
      </c>
      <c r="AK11" s="3">
        <v>0.50776763000000003</v>
      </c>
      <c r="AL11" s="3">
        <v>0.16966514999999999</v>
      </c>
      <c r="AM11" s="3">
        <v>0.68343098999999996</v>
      </c>
      <c r="AN11" s="3">
        <v>0.13298552</v>
      </c>
      <c r="AO11" s="3">
        <v>0.92761413000000004</v>
      </c>
      <c r="AP11" s="2">
        <v>5.4570832899999999</v>
      </c>
      <c r="AQ11" s="3">
        <v>0.20526931000000001</v>
      </c>
      <c r="AR11" s="3">
        <v>0.63421234999999998</v>
      </c>
      <c r="AS11" s="3">
        <v>0.62333320999999997</v>
      </c>
      <c r="AT11" s="3">
        <v>9.7630220000000004E-2</v>
      </c>
    </row>
    <row r="12" spans="1:47" s="31" customFormat="1" x14ac:dyDescent="0.3">
      <c r="A12" s="31" t="s">
        <v>323</v>
      </c>
      <c r="B12" s="16">
        <v>67.848733333333328</v>
      </c>
      <c r="C12" s="16">
        <v>50.091433333333335</v>
      </c>
      <c r="D12" s="39"/>
      <c r="E12" s="4">
        <v>43.51</v>
      </c>
      <c r="F12" s="31">
        <v>0.11</v>
      </c>
      <c r="G12" s="31">
        <v>2.88</v>
      </c>
      <c r="H12" s="4">
        <v>10.77</v>
      </c>
      <c r="I12" s="31">
        <v>0.17</v>
      </c>
      <c r="J12" s="4">
        <v>39.49</v>
      </c>
      <c r="K12" s="31">
        <v>2.72</v>
      </c>
      <c r="N12" s="31">
        <v>1.42</v>
      </c>
      <c r="P12" s="31">
        <v>64</v>
      </c>
      <c r="Q12" s="31">
        <v>2442</v>
      </c>
      <c r="R12" s="31">
        <v>3219</v>
      </c>
      <c r="S12" s="31">
        <v>75</v>
      </c>
      <c r="T12" s="31">
        <v>130</v>
      </c>
      <c r="U12" s="31">
        <v>14</v>
      </c>
      <c r="W12" s="15">
        <v>664.26908555999989</v>
      </c>
      <c r="X12" s="2">
        <v>1.07391879</v>
      </c>
      <c r="Y12" s="2">
        <v>2.5311158300000001</v>
      </c>
      <c r="Z12" s="3">
        <v>6.5967139999999994E-2</v>
      </c>
      <c r="AA12" s="3">
        <v>5.1101109999999998E-2</v>
      </c>
      <c r="AB12" s="3">
        <v>0.26097505999999998</v>
      </c>
      <c r="AC12" s="3">
        <v>1.6514500000000001E-2</v>
      </c>
      <c r="AD12" s="3">
        <v>0.5254626</v>
      </c>
      <c r="AE12" s="3">
        <v>1.29449645</v>
      </c>
      <c r="AF12" s="3">
        <v>0.17694519</v>
      </c>
      <c r="AG12" s="2">
        <v>7.1055145700000004</v>
      </c>
      <c r="AH12" s="3">
        <v>0.81659806999999995</v>
      </c>
      <c r="AI12" s="2">
        <v>7.0485247699999993</v>
      </c>
      <c r="AJ12" s="3">
        <v>0.21457312000000001</v>
      </c>
      <c r="AK12" s="3">
        <v>0.24504535999999999</v>
      </c>
      <c r="AL12" s="3">
        <v>8.3857809999999991E-2</v>
      </c>
      <c r="AM12" s="3">
        <v>0.33979234999999997</v>
      </c>
      <c r="AN12" s="3">
        <v>6.6865439999999998E-2</v>
      </c>
      <c r="AO12" s="3">
        <v>0.46652128000000004</v>
      </c>
      <c r="AP12" s="2">
        <v>2.65292029</v>
      </c>
      <c r="AQ12" s="3">
        <v>0.10193363000000001</v>
      </c>
      <c r="AR12" s="3">
        <v>0.31531880000000001</v>
      </c>
      <c r="AS12" s="3">
        <v>0.30443962000000002</v>
      </c>
      <c r="AT12" s="3">
        <v>4.7174269999999997E-2</v>
      </c>
    </row>
    <row r="13" spans="1:47" s="31" customFormat="1" x14ac:dyDescent="0.3">
      <c r="A13" s="31" t="s">
        <v>324</v>
      </c>
      <c r="B13" s="16">
        <v>67.862399999999994</v>
      </c>
      <c r="C13" s="16">
        <v>50.029883333333331</v>
      </c>
      <c r="D13" s="39"/>
      <c r="E13" s="4">
        <v>41.3</v>
      </c>
      <c r="F13" s="31">
        <v>0.06</v>
      </c>
      <c r="G13" s="31">
        <v>1.59</v>
      </c>
      <c r="H13" s="4">
        <v>11.8</v>
      </c>
      <c r="I13" s="31">
        <v>0.2</v>
      </c>
      <c r="J13" s="4">
        <v>44.79</v>
      </c>
      <c r="K13" s="31">
        <v>0.19</v>
      </c>
      <c r="N13" s="31">
        <v>2.44</v>
      </c>
      <c r="P13" s="31">
        <v>27</v>
      </c>
      <c r="Q13" s="31">
        <v>2956</v>
      </c>
      <c r="R13" s="31">
        <v>2620</v>
      </c>
      <c r="S13" s="31">
        <v>113</v>
      </c>
      <c r="T13" s="31">
        <v>157</v>
      </c>
      <c r="U13" s="31">
        <v>5</v>
      </c>
      <c r="W13" s="15">
        <v>329.43535437000003</v>
      </c>
      <c r="X13" s="2">
        <v>5.5782829999999999E-2</v>
      </c>
      <c r="Y13" s="3">
        <v>0.14146507999999999</v>
      </c>
      <c r="Z13" s="3">
        <v>8.1026189999999998E-2</v>
      </c>
      <c r="AA13" s="3">
        <v>5.1314120000000005E-2</v>
      </c>
      <c r="AB13" s="3">
        <v>0.29696459999999997</v>
      </c>
      <c r="AC13" s="3">
        <v>1.814932E-2</v>
      </c>
      <c r="AD13" s="3">
        <v>0.13022495000000001</v>
      </c>
      <c r="AE13" s="3">
        <v>0.29717064000000004</v>
      </c>
      <c r="AF13" s="3">
        <v>3.8526519999999995E-2</v>
      </c>
      <c r="AG13" s="2">
        <v>0.81747462999999998</v>
      </c>
      <c r="AH13" s="3">
        <v>0.17668507999999999</v>
      </c>
      <c r="AI13" s="2">
        <v>6.1065273700000002</v>
      </c>
      <c r="AJ13" s="3">
        <v>0.15544682000000001</v>
      </c>
      <c r="AK13" s="3">
        <v>5.2359219999999998E-2</v>
      </c>
      <c r="AL13" s="3">
        <v>7.0632899999999998E-3</v>
      </c>
      <c r="AM13" s="3">
        <v>6.2783640000000002E-2</v>
      </c>
      <c r="AN13" s="3">
        <v>1.1740450000000001E-2</v>
      </c>
      <c r="AO13" s="3">
        <v>8.1277530000000001E-2</v>
      </c>
      <c r="AP13" s="2">
        <v>0.50912950000000001</v>
      </c>
      <c r="AQ13" s="3">
        <v>1.866642E-2</v>
      </c>
      <c r="AR13" s="3">
        <v>6.1002690000000005E-2</v>
      </c>
      <c r="AS13" s="3">
        <v>8.919494E-2</v>
      </c>
      <c r="AT13" s="3">
        <v>1.7046459999999999E-2</v>
      </c>
    </row>
    <row r="14" spans="1:47" s="31" customFormat="1" x14ac:dyDescent="0.3">
      <c r="A14" s="31" t="s">
        <v>262</v>
      </c>
      <c r="B14" s="16">
        <v>67.862399999999994</v>
      </c>
      <c r="C14" s="16">
        <v>50.029883333333331</v>
      </c>
      <c r="D14" s="39"/>
      <c r="E14" s="4">
        <v>41.94</v>
      </c>
      <c r="F14" s="31">
        <v>7.0000000000000007E-2</v>
      </c>
      <c r="G14" s="31">
        <v>1.87</v>
      </c>
      <c r="H14" s="4">
        <v>10.42</v>
      </c>
      <c r="I14" s="31">
        <v>0.15</v>
      </c>
      <c r="J14" s="4">
        <v>45.42</v>
      </c>
      <c r="K14" s="31">
        <v>0.05</v>
      </c>
      <c r="N14" s="31">
        <v>3.1</v>
      </c>
      <c r="P14" s="31">
        <v>35</v>
      </c>
      <c r="Q14" s="31">
        <v>3012</v>
      </c>
      <c r="R14" s="31">
        <v>3014</v>
      </c>
      <c r="S14" s="31">
        <v>85</v>
      </c>
      <c r="T14" s="31">
        <v>149</v>
      </c>
      <c r="U14" s="31">
        <v>6</v>
      </c>
      <c r="W14" s="15">
        <v>399.88346808</v>
      </c>
      <c r="X14" s="2">
        <v>0.52733735999999998</v>
      </c>
      <c r="Y14" s="3">
        <v>0.12584962</v>
      </c>
      <c r="Z14" s="3">
        <v>7.3358149999999997E-2</v>
      </c>
      <c r="AA14" s="3">
        <v>3.6542940000000003E-2</v>
      </c>
      <c r="AB14" s="3">
        <v>0.47035254999999998</v>
      </c>
      <c r="AC14" s="3">
        <v>3.2361029999999999E-2</v>
      </c>
      <c r="AD14" s="3">
        <v>3.8365070000000001E-2</v>
      </c>
      <c r="AE14" s="3">
        <v>6.4122209999999999E-2</v>
      </c>
      <c r="AF14" s="3">
        <v>5.9096400000000007E-3</v>
      </c>
      <c r="AG14" s="2">
        <v>0.41804726000000003</v>
      </c>
      <c r="AH14" s="3">
        <v>2.0377340000000001E-2</v>
      </c>
      <c r="AI14" s="4">
        <v>21.909879239999999</v>
      </c>
      <c r="AJ14" s="3">
        <v>0.4818364</v>
      </c>
      <c r="AK14" s="3">
        <v>4.1795299999999999E-3</v>
      </c>
      <c r="AL14" s="3">
        <v>6.5561000000000005E-4</v>
      </c>
      <c r="AM14" s="3">
        <v>4.7119099999999997E-3</v>
      </c>
      <c r="AN14" s="3">
        <v>7.4025000000000002E-4</v>
      </c>
      <c r="AO14" s="3">
        <v>6.2015600000000001E-3</v>
      </c>
      <c r="AP14" s="2">
        <v>5.591782E-2</v>
      </c>
      <c r="AQ14" s="3">
        <v>1.9371E-3</v>
      </c>
      <c r="AR14" s="3">
        <v>9.6247900000000011E-3</v>
      </c>
      <c r="AS14" s="3">
        <v>3.0010540000000002E-2</v>
      </c>
      <c r="AT14" s="3">
        <v>1.012242E-2</v>
      </c>
    </row>
    <row r="15" spans="1:47" s="31" customFormat="1" x14ac:dyDescent="0.3">
      <c r="A15" s="31" t="s">
        <v>325</v>
      </c>
      <c r="B15" s="16">
        <v>67.855583333333328</v>
      </c>
      <c r="C15" s="16">
        <v>50.043266666666668</v>
      </c>
      <c r="D15" s="39"/>
      <c r="E15" s="4">
        <v>42.76</v>
      </c>
      <c r="F15" s="31">
        <v>7.0000000000000007E-2</v>
      </c>
      <c r="G15" s="31">
        <v>1.01</v>
      </c>
      <c r="H15" s="4">
        <v>12.77</v>
      </c>
      <c r="I15" s="31">
        <v>0.16</v>
      </c>
      <c r="J15" s="4">
        <v>43.13</v>
      </c>
      <c r="K15" s="31">
        <v>0.03</v>
      </c>
      <c r="N15" s="31">
        <v>5.76</v>
      </c>
      <c r="P15" s="31">
        <v>40</v>
      </c>
      <c r="Q15" s="31">
        <v>2714</v>
      </c>
      <c r="R15" s="31">
        <v>2614</v>
      </c>
      <c r="S15" s="31">
        <v>74</v>
      </c>
      <c r="T15" s="31">
        <v>145</v>
      </c>
      <c r="U15" s="31">
        <v>5</v>
      </c>
      <c r="W15" s="15">
        <v>388.14524938</v>
      </c>
      <c r="X15" s="2">
        <v>5.1072269999999996E-2</v>
      </c>
      <c r="Y15" s="3">
        <v>0.26185179000000003</v>
      </c>
      <c r="Z15" s="3">
        <v>0.1046217</v>
      </c>
      <c r="AA15" s="3">
        <v>3.3591949999999995E-2</v>
      </c>
      <c r="AB15" s="3">
        <v>0.20713519</v>
      </c>
      <c r="AC15" s="3">
        <v>1.261291E-2</v>
      </c>
      <c r="AD15" s="3">
        <v>0.14383371</v>
      </c>
      <c r="AE15" s="3">
        <v>0.33203863</v>
      </c>
      <c r="AF15" s="3">
        <v>3.8091680000000003E-2</v>
      </c>
      <c r="AG15" s="2">
        <v>0.82527984999999993</v>
      </c>
      <c r="AH15" s="3">
        <v>0.14686914000000001</v>
      </c>
      <c r="AI15" s="2">
        <v>0.56891908999999996</v>
      </c>
      <c r="AJ15" s="3">
        <v>1.854163E-2</v>
      </c>
      <c r="AK15" s="3">
        <v>3.0748939999999999E-2</v>
      </c>
      <c r="AL15" s="3">
        <v>2.3691999999999997E-3</v>
      </c>
      <c r="AM15" s="3">
        <v>3.4727919999999995E-2</v>
      </c>
      <c r="AN15" s="3">
        <v>5.7422599999999999E-3</v>
      </c>
      <c r="AO15" s="3">
        <v>4.0110319999999998E-2</v>
      </c>
      <c r="AP15" s="2">
        <v>0.29041204999999998</v>
      </c>
      <c r="AQ15" s="3">
        <v>1.0491790000000001E-2</v>
      </c>
      <c r="AR15" s="3">
        <v>4.187163E-2</v>
      </c>
      <c r="AS15" s="3">
        <v>8.4909100000000001E-2</v>
      </c>
      <c r="AT15" s="3">
        <v>1.9154580000000001E-2</v>
      </c>
    </row>
    <row r="16" spans="1:47" s="31" customFormat="1" x14ac:dyDescent="0.3">
      <c r="A16" s="31" t="s">
        <v>261</v>
      </c>
      <c r="B16" s="16">
        <v>67.853366666666673</v>
      </c>
      <c r="C16" s="16">
        <v>50.045866666666669</v>
      </c>
      <c r="D16" s="39"/>
      <c r="E16" s="4">
        <v>41.94</v>
      </c>
      <c r="F16" s="31">
        <v>0.05</v>
      </c>
      <c r="G16" s="31">
        <v>1.07</v>
      </c>
      <c r="H16" s="4">
        <v>10.16</v>
      </c>
      <c r="I16" s="31">
        <v>0.17</v>
      </c>
      <c r="J16" s="4">
        <v>45.88</v>
      </c>
      <c r="K16" s="31">
        <v>0.61</v>
      </c>
      <c r="N16" s="31">
        <v>4.33</v>
      </c>
      <c r="P16" s="31">
        <v>22</v>
      </c>
      <c r="Q16" s="31">
        <v>2968</v>
      </c>
      <c r="R16" s="31">
        <v>3058</v>
      </c>
      <c r="S16" s="31">
        <v>77</v>
      </c>
      <c r="T16" s="31">
        <v>140</v>
      </c>
      <c r="U16" s="31">
        <v>5</v>
      </c>
      <c r="W16" s="15">
        <v>272.55492136000004</v>
      </c>
      <c r="X16" s="2">
        <v>0.23129482000000001</v>
      </c>
      <c r="Y16" s="3">
        <v>0.21589417999999999</v>
      </c>
      <c r="Z16" s="3">
        <v>6.7282179999999997E-2</v>
      </c>
      <c r="AA16" s="3">
        <v>4.1782420000000001E-2</v>
      </c>
      <c r="AB16" s="3">
        <v>0.36328580999999999</v>
      </c>
      <c r="AC16" s="3">
        <v>1.51454E-2</v>
      </c>
      <c r="AD16" s="3">
        <v>0.93154813999999997</v>
      </c>
      <c r="AE16" s="3">
        <v>2.25687148</v>
      </c>
      <c r="AF16" s="3">
        <v>0.26646012000000002</v>
      </c>
      <c r="AG16" s="2">
        <v>1.02071756</v>
      </c>
      <c r="AH16" s="3">
        <v>1.09641594</v>
      </c>
      <c r="AI16" s="2">
        <v>5.6991360700000007</v>
      </c>
      <c r="AJ16" s="3">
        <v>0.16661355</v>
      </c>
      <c r="AK16" s="3">
        <v>0.28251253999999998</v>
      </c>
      <c r="AL16" s="3">
        <v>4.8130089999999993E-2</v>
      </c>
      <c r="AM16" s="3">
        <v>0.3430337</v>
      </c>
      <c r="AN16" s="3">
        <v>6.3335459999999996E-2</v>
      </c>
      <c r="AO16" s="3">
        <v>0.40198940999999999</v>
      </c>
      <c r="AP16" s="2">
        <v>2.13684224</v>
      </c>
      <c r="AQ16" s="3">
        <v>8.2595779999999994E-2</v>
      </c>
      <c r="AR16" s="3">
        <v>0.24115861999999999</v>
      </c>
      <c r="AS16" s="3">
        <v>0.20914842</v>
      </c>
      <c r="AT16" s="3">
        <v>2.9259939999999998E-2</v>
      </c>
    </row>
    <row r="17" spans="1:47" s="31" customFormat="1" x14ac:dyDescent="0.3">
      <c r="A17" s="31" t="s">
        <v>326</v>
      </c>
      <c r="B17" s="16">
        <v>67.850750000000005</v>
      </c>
      <c r="C17" s="16">
        <v>50.066383333333334</v>
      </c>
      <c r="D17" s="39"/>
      <c r="E17" s="4">
        <v>43.31</v>
      </c>
      <c r="F17" s="31">
        <v>0.12</v>
      </c>
      <c r="G17" s="31">
        <v>3.15</v>
      </c>
      <c r="H17" s="4">
        <v>10.65</v>
      </c>
      <c r="I17" s="31">
        <v>0.16</v>
      </c>
      <c r="J17" s="4">
        <v>39.33</v>
      </c>
      <c r="K17" s="31">
        <v>2.89</v>
      </c>
      <c r="N17" s="31">
        <v>1.69</v>
      </c>
      <c r="P17" s="31">
        <v>71</v>
      </c>
      <c r="Q17" s="31">
        <v>2328</v>
      </c>
      <c r="R17" s="31">
        <v>3346</v>
      </c>
      <c r="S17" s="31">
        <v>61</v>
      </c>
      <c r="T17" s="31">
        <v>129</v>
      </c>
      <c r="U17" s="31">
        <v>14</v>
      </c>
      <c r="W17" s="15">
        <v>719.75695582000003</v>
      </c>
      <c r="X17" s="2">
        <v>6.7201967400000004</v>
      </c>
      <c r="Y17" s="2">
        <v>7.3305569100000003</v>
      </c>
      <c r="Z17" s="3">
        <v>7.0165259999999993E-2</v>
      </c>
      <c r="AA17" s="3">
        <v>5.2192230000000006E-2</v>
      </c>
      <c r="AB17" s="3">
        <v>0.25866399000000001</v>
      </c>
      <c r="AC17" s="3">
        <v>1.740717E-2</v>
      </c>
      <c r="AD17" s="3">
        <v>0.60854443999999996</v>
      </c>
      <c r="AE17" s="3">
        <v>1.3731439599999999</v>
      </c>
      <c r="AF17" s="3">
        <v>0.17956555999999999</v>
      </c>
      <c r="AG17" s="2">
        <v>5.9256501200000002</v>
      </c>
      <c r="AH17" s="3">
        <v>0.85045268000000007</v>
      </c>
      <c r="AI17" s="2">
        <v>7.4431487599999997</v>
      </c>
      <c r="AJ17" s="3">
        <v>0.2232432</v>
      </c>
      <c r="AK17" s="3">
        <v>0.27176400000000001</v>
      </c>
      <c r="AL17" s="3">
        <v>0.10265822999999999</v>
      </c>
      <c r="AM17" s="3">
        <v>0.36906722999999997</v>
      </c>
      <c r="AN17" s="3">
        <v>7.3007589999999997E-2</v>
      </c>
      <c r="AO17" s="3">
        <v>0.50943472999999995</v>
      </c>
      <c r="AP17" s="2">
        <v>2.9463449500000003</v>
      </c>
      <c r="AQ17" s="3">
        <v>0.11291671</v>
      </c>
      <c r="AR17" s="3">
        <v>0.34755293999999998</v>
      </c>
      <c r="AS17" s="3">
        <v>0.34221934999999998</v>
      </c>
      <c r="AT17" s="3">
        <v>5.2261790000000002E-2</v>
      </c>
    </row>
    <row r="18" spans="1:47" s="31" customFormat="1" x14ac:dyDescent="0.3">
      <c r="A18" s="31" t="s">
        <v>327</v>
      </c>
      <c r="B18" s="16">
        <v>67.848299999999995</v>
      </c>
      <c r="C18" s="16">
        <v>50.090850000000003</v>
      </c>
      <c r="D18" s="39"/>
      <c r="E18" s="4">
        <v>43.59</v>
      </c>
      <c r="F18" s="31">
        <v>0.12</v>
      </c>
      <c r="G18" s="2">
        <v>3.1</v>
      </c>
      <c r="H18" s="4">
        <v>10.32</v>
      </c>
      <c r="I18" s="31">
        <v>0.16</v>
      </c>
      <c r="J18" s="4">
        <v>39.369999999999997</v>
      </c>
      <c r="K18" s="31">
        <v>2.88</v>
      </c>
      <c r="N18" s="31">
        <v>0.28000000000000003</v>
      </c>
      <c r="P18" s="31">
        <v>66</v>
      </c>
      <c r="Q18" s="31">
        <v>2404</v>
      </c>
      <c r="R18" s="31">
        <v>3005</v>
      </c>
      <c r="S18" s="31">
        <v>64</v>
      </c>
      <c r="T18" s="31">
        <v>118</v>
      </c>
      <c r="U18" s="31">
        <v>13</v>
      </c>
      <c r="W18" s="15">
        <v>738.86331676999998</v>
      </c>
      <c r="X18" s="2">
        <v>2.7721663700000003</v>
      </c>
      <c r="Y18" s="2">
        <v>6.5723195399999996</v>
      </c>
      <c r="Z18" s="3">
        <v>7.8101580000000004E-2</v>
      </c>
      <c r="AA18" s="3">
        <v>7.8621389999999999E-2</v>
      </c>
      <c r="AB18" s="3">
        <v>0.26467577000000003</v>
      </c>
      <c r="AC18" s="3">
        <v>1.7318740000000003E-2</v>
      </c>
      <c r="AD18" s="3">
        <v>0.54148388999999997</v>
      </c>
      <c r="AE18" s="3">
        <v>1.27667631</v>
      </c>
      <c r="AF18" s="3">
        <v>0.17735295000000001</v>
      </c>
      <c r="AG18" s="2">
        <v>5.7176309999999999</v>
      </c>
      <c r="AH18" s="3">
        <v>0.86429674000000001</v>
      </c>
      <c r="AI18" s="2">
        <v>7.9068893099999995</v>
      </c>
      <c r="AJ18" s="3">
        <v>0.23295362999999999</v>
      </c>
      <c r="AK18" s="3">
        <v>0.27889320000000001</v>
      </c>
      <c r="AL18" s="3">
        <v>0.10868858000000001</v>
      </c>
      <c r="AM18" s="3">
        <v>0.38377478999999998</v>
      </c>
      <c r="AN18" s="3">
        <v>7.4264940000000002E-2</v>
      </c>
      <c r="AO18" s="3">
        <v>0.52978581999999996</v>
      </c>
      <c r="AP18" s="2">
        <v>3.0561813799999999</v>
      </c>
      <c r="AQ18" s="3">
        <v>0.11604717000000001</v>
      </c>
      <c r="AR18" s="3">
        <v>0.35368496999999999</v>
      </c>
      <c r="AS18" s="3">
        <v>0.35257771000000004</v>
      </c>
      <c r="AT18" s="3">
        <v>5.5220900000000003E-2</v>
      </c>
    </row>
    <row r="19" spans="1:47" s="31" customFormat="1" x14ac:dyDescent="0.3">
      <c r="A19" s="31" t="s">
        <v>260</v>
      </c>
      <c r="B19" s="16">
        <v>67.845849999999999</v>
      </c>
      <c r="C19" s="16">
        <v>50.090866666666663</v>
      </c>
      <c r="D19" s="39"/>
      <c r="E19" s="4">
        <v>45.76</v>
      </c>
      <c r="F19" s="31">
        <v>0.16</v>
      </c>
      <c r="G19" s="31">
        <v>4.18</v>
      </c>
      <c r="H19" s="4">
        <v>10.58</v>
      </c>
      <c r="I19" s="31">
        <v>0.17</v>
      </c>
      <c r="J19" s="4">
        <v>34.26</v>
      </c>
      <c r="K19" s="31">
        <v>4.3099999999999996</v>
      </c>
      <c r="N19" s="31">
        <v>1.66</v>
      </c>
      <c r="P19" s="31">
        <v>81</v>
      </c>
      <c r="Q19" s="31">
        <v>1939</v>
      </c>
      <c r="R19" s="31">
        <v>3373</v>
      </c>
      <c r="S19" s="31">
        <v>60</v>
      </c>
      <c r="T19" s="31">
        <v>120</v>
      </c>
      <c r="U19" s="31">
        <v>19</v>
      </c>
      <c r="W19" s="15">
        <v>961.23195698999996</v>
      </c>
      <c r="X19" s="2">
        <v>0.30240401</v>
      </c>
      <c r="Y19" s="3">
        <v>0.80397447999999994</v>
      </c>
      <c r="Z19" s="3">
        <v>0.12601182</v>
      </c>
      <c r="AA19" s="3">
        <v>0.12911921000000001</v>
      </c>
      <c r="AB19" s="3">
        <v>0.43663057999999999</v>
      </c>
      <c r="AC19" s="3">
        <v>2.7837569999999999E-2</v>
      </c>
      <c r="AD19" s="3">
        <v>1.2620763799999999</v>
      </c>
      <c r="AE19" s="3">
        <v>2.8789904800000001</v>
      </c>
      <c r="AF19" s="3">
        <v>0.35376291999999998</v>
      </c>
      <c r="AG19" s="4">
        <v>12.29258433</v>
      </c>
      <c r="AH19" s="3">
        <v>1.5331278799999999</v>
      </c>
      <c r="AI19" s="4">
        <v>18.506926</v>
      </c>
      <c r="AJ19" s="3">
        <v>0.48081243000000001</v>
      </c>
      <c r="AK19" s="3">
        <v>0.42549499000000002</v>
      </c>
      <c r="AL19" s="3">
        <v>0.17190353</v>
      </c>
      <c r="AM19" s="3">
        <v>0.57116502000000002</v>
      </c>
      <c r="AN19" s="3">
        <v>0.10873463999999999</v>
      </c>
      <c r="AO19" s="3">
        <v>0.75348397</v>
      </c>
      <c r="AP19" s="2">
        <v>4.3384410899999999</v>
      </c>
      <c r="AQ19" s="3">
        <v>0.16466973999999998</v>
      </c>
      <c r="AR19" s="3">
        <v>0.49861466999999998</v>
      </c>
      <c r="AS19" s="3">
        <v>0.48285776000000002</v>
      </c>
      <c r="AT19" s="3">
        <v>7.3845469999999996E-2</v>
      </c>
    </row>
    <row r="20" spans="1:47" s="31" customFormat="1" x14ac:dyDescent="0.3">
      <c r="A20" s="58" t="s">
        <v>328</v>
      </c>
      <c r="B20" s="59"/>
      <c r="C20" s="59"/>
      <c r="D20" s="59"/>
      <c r="E20" s="60">
        <v>51.4</v>
      </c>
      <c r="F20" s="60">
        <v>0.37</v>
      </c>
      <c r="G20" s="60">
        <v>9.4</v>
      </c>
      <c r="H20" s="61">
        <v>11.36</v>
      </c>
      <c r="I20" s="60">
        <v>0.2</v>
      </c>
      <c r="J20" s="60">
        <v>15.9</v>
      </c>
      <c r="K20" s="61">
        <v>11.23</v>
      </c>
      <c r="L20" s="61"/>
      <c r="M20" s="61"/>
      <c r="N20" s="60"/>
      <c r="O20" s="60"/>
      <c r="P20" s="60">
        <v>196</v>
      </c>
      <c r="Q20" s="60">
        <v>229</v>
      </c>
      <c r="R20" s="60" t="s">
        <v>104</v>
      </c>
      <c r="S20" s="60" t="s">
        <v>104</v>
      </c>
      <c r="T20" s="60">
        <v>68</v>
      </c>
      <c r="U20" s="62">
        <v>37.24</v>
      </c>
      <c r="V20" s="60"/>
      <c r="W20" s="62">
        <v>2216.2999999999997</v>
      </c>
      <c r="X20" s="63" t="s">
        <v>104</v>
      </c>
      <c r="Y20" s="64" t="s">
        <v>104</v>
      </c>
      <c r="Z20" s="64">
        <v>0.1968</v>
      </c>
      <c r="AA20" s="64">
        <v>0.16120000000000001</v>
      </c>
      <c r="AB20" s="64">
        <v>0.89600000000000002</v>
      </c>
      <c r="AC20" s="64">
        <v>5.3949999999999998E-2</v>
      </c>
      <c r="AD20" s="64">
        <v>2.73</v>
      </c>
      <c r="AE20" s="64">
        <v>6.11</v>
      </c>
      <c r="AF20" s="64">
        <v>0.77</v>
      </c>
      <c r="AG20" s="62">
        <v>26</v>
      </c>
      <c r="AH20" s="64">
        <v>3.44</v>
      </c>
      <c r="AI20" s="61">
        <v>30.73</v>
      </c>
      <c r="AJ20" s="64">
        <v>0.86699999999999999</v>
      </c>
      <c r="AK20" s="64">
        <v>1.008</v>
      </c>
      <c r="AL20" s="64">
        <v>0.37</v>
      </c>
      <c r="AM20" s="64">
        <v>1.37</v>
      </c>
      <c r="AN20" s="64">
        <v>0.26600000000000001</v>
      </c>
      <c r="AO20" s="64">
        <v>1.85</v>
      </c>
      <c r="AP20" s="63">
        <v>10.7</v>
      </c>
      <c r="AQ20" s="64">
        <v>0.40699999999999997</v>
      </c>
      <c r="AR20" s="64">
        <v>1.24</v>
      </c>
      <c r="AS20" s="64">
        <v>1.18</v>
      </c>
      <c r="AT20" s="64">
        <v>0.17799999999999999</v>
      </c>
    </row>
    <row r="21" spans="1:47" s="31" customFormat="1" x14ac:dyDescent="0.3">
      <c r="A21" s="1" t="s">
        <v>329</v>
      </c>
      <c r="B21" s="57"/>
      <c r="C21" s="57"/>
      <c r="D21" s="57"/>
      <c r="W21" s="15"/>
      <c r="X21" s="2"/>
      <c r="Y21" s="3"/>
      <c r="Z21" s="3"/>
      <c r="AA21" s="3"/>
      <c r="AB21" s="3"/>
      <c r="AC21" s="3"/>
      <c r="AD21" s="3"/>
      <c r="AE21" s="3"/>
      <c r="AF21" s="3"/>
      <c r="AG21" s="2"/>
      <c r="AH21" s="3"/>
      <c r="AI21" s="4"/>
      <c r="AJ21" s="3"/>
      <c r="AK21" s="3"/>
      <c r="AL21" s="3"/>
      <c r="AM21" s="3"/>
      <c r="AN21" s="3"/>
      <c r="AO21" s="3"/>
      <c r="AP21" s="2"/>
      <c r="AQ21" s="3"/>
      <c r="AR21" s="3"/>
      <c r="AS21" s="3"/>
      <c r="AT21" s="3"/>
    </row>
    <row r="22" spans="1:47" s="31" customFormat="1" x14ac:dyDescent="0.3">
      <c r="A22" s="31" t="s">
        <v>330</v>
      </c>
      <c r="B22" s="16">
        <v>67.846199999999996</v>
      </c>
      <c r="C22" s="16">
        <v>50.090716666666665</v>
      </c>
      <c r="D22" s="39"/>
      <c r="E22" s="4">
        <v>50.65</v>
      </c>
      <c r="F22" s="31">
        <v>1.43</v>
      </c>
      <c r="G22" s="31">
        <v>13.4</v>
      </c>
      <c r="H22" s="31">
        <v>14.71</v>
      </c>
      <c r="I22" s="31">
        <v>0.23</v>
      </c>
      <c r="J22" s="31">
        <v>6.26</v>
      </c>
      <c r="K22" s="31">
        <v>10.35</v>
      </c>
      <c r="N22" s="31">
        <v>0.5</v>
      </c>
      <c r="P22" s="31">
        <v>371</v>
      </c>
      <c r="Q22" s="31">
        <v>59</v>
      </c>
      <c r="R22" s="31">
        <v>120</v>
      </c>
      <c r="S22" s="31">
        <v>111</v>
      </c>
      <c r="T22" s="31">
        <v>47</v>
      </c>
      <c r="U22" s="31">
        <v>48</v>
      </c>
      <c r="W22" s="15">
        <v>8404.2235457099996</v>
      </c>
      <c r="X22" s="2">
        <v>8.4716967499999996</v>
      </c>
      <c r="Y22" s="4">
        <v>29.25011078</v>
      </c>
      <c r="Z22" s="3">
        <v>0.36265830999999998</v>
      </c>
      <c r="AA22" s="3">
        <v>0.27984482999999999</v>
      </c>
      <c r="AB22" s="3">
        <v>3.19129635</v>
      </c>
      <c r="AC22" s="3">
        <v>0.20296788000000002</v>
      </c>
      <c r="AD22" s="3">
        <v>4.0752299499999998</v>
      </c>
      <c r="AE22" s="3">
        <v>11.06351798</v>
      </c>
      <c r="AF22" s="3">
        <v>1.8111535000000001</v>
      </c>
      <c r="AG22" s="2">
        <v>100.82705170999999</v>
      </c>
      <c r="AH22" s="3">
        <v>9.6558629499999995</v>
      </c>
      <c r="AI22" s="4">
        <v>38.3101232</v>
      </c>
      <c r="AJ22" s="3">
        <v>1.57428597</v>
      </c>
      <c r="AK22" s="3">
        <v>3.2146677799999996</v>
      </c>
      <c r="AL22" s="3">
        <v>1.0767570500000001</v>
      </c>
      <c r="AM22" s="3">
        <v>4.3429766799999996</v>
      </c>
      <c r="AN22" s="3">
        <v>0.79600236999999996</v>
      </c>
      <c r="AO22" s="3">
        <v>5.2466002199999995</v>
      </c>
      <c r="AP22" s="2">
        <v>29.791739360000001</v>
      </c>
      <c r="AQ22" s="3">
        <v>1.1204710800000002</v>
      </c>
      <c r="AR22" s="3">
        <v>3.2533224300000003</v>
      </c>
      <c r="AS22" s="3">
        <v>3.0401406800000004</v>
      </c>
      <c r="AT22" s="3">
        <v>0.46366521999999999</v>
      </c>
    </row>
    <row r="23" spans="1:47" s="31" customFormat="1" x14ac:dyDescent="0.3">
      <c r="A23" s="1" t="s">
        <v>331</v>
      </c>
      <c r="B23" s="65"/>
      <c r="C23" s="65"/>
      <c r="D23" s="57"/>
      <c r="E23" s="4"/>
      <c r="W23" s="2"/>
      <c r="X23" s="2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4"/>
      <c r="AS23" s="15"/>
      <c r="AT23" s="15"/>
      <c r="AU23" s="4"/>
    </row>
    <row r="24" spans="1:47" s="31" customFormat="1" x14ac:dyDescent="0.3">
      <c r="A24" s="31" t="s">
        <v>332</v>
      </c>
      <c r="B24" s="16">
        <v>67.846199999999996</v>
      </c>
      <c r="C24" s="16">
        <v>50.090716666666665</v>
      </c>
      <c r="D24" s="39"/>
      <c r="E24" s="4">
        <v>70.12082926903058</v>
      </c>
      <c r="F24" s="2">
        <v>0.31355252196503974</v>
      </c>
      <c r="G24" s="4">
        <v>16.566865083374701</v>
      </c>
      <c r="H24" s="2">
        <v>2.1101124914739424</v>
      </c>
      <c r="I24" s="2">
        <v>1.7139526924134004E-2</v>
      </c>
      <c r="J24" s="2">
        <v>1.0424865199737976</v>
      </c>
      <c r="K24" s="2">
        <v>4.1265931588517928</v>
      </c>
      <c r="L24" s="2">
        <v>4.6280000000000001</v>
      </c>
      <c r="M24" s="2">
        <v>0.92100000000000004</v>
      </c>
      <c r="N24" s="31">
        <v>0.21</v>
      </c>
      <c r="O24" s="4"/>
      <c r="P24" s="31">
        <v>37</v>
      </c>
      <c r="Q24" s="31">
        <v>12</v>
      </c>
      <c r="R24" s="31">
        <v>11</v>
      </c>
      <c r="S24" s="31">
        <v>40</v>
      </c>
      <c r="T24" s="31">
        <v>5</v>
      </c>
      <c r="U24" s="31">
        <v>5</v>
      </c>
      <c r="W24" s="66"/>
      <c r="X24" s="66"/>
      <c r="Y24" s="66"/>
      <c r="Z24" s="66"/>
      <c r="AA24" s="66"/>
      <c r="AB24" s="66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6"/>
      <c r="AQ24" s="66"/>
      <c r="AR24" s="66"/>
      <c r="AS24" s="68"/>
      <c r="AT24" s="68"/>
      <c r="AU24" s="66"/>
    </row>
    <row r="25" spans="1:47" s="37" customFormat="1" ht="15" thickBot="1" x14ac:dyDescent="0.35">
      <c r="A25" s="37" t="s">
        <v>333</v>
      </c>
      <c r="B25" s="20">
        <v>67.84908333333334</v>
      </c>
      <c r="C25" s="20">
        <v>50.094200000000001</v>
      </c>
      <c r="D25" s="40"/>
      <c r="E25" s="19">
        <v>69.359908168802576</v>
      </c>
      <c r="F25" s="18">
        <v>0.21747967954449768</v>
      </c>
      <c r="G25" s="19">
        <v>16.496236433597453</v>
      </c>
      <c r="H25" s="18">
        <v>1.7032122473600986</v>
      </c>
      <c r="I25" s="18">
        <v>1.2082204419138759E-2</v>
      </c>
      <c r="J25" s="18">
        <v>2.4748382051869227</v>
      </c>
      <c r="K25" s="18">
        <v>3.4504762120323771</v>
      </c>
      <c r="L25" s="18">
        <v>4.1340000000000003</v>
      </c>
      <c r="M25" s="18">
        <v>2</v>
      </c>
      <c r="N25" s="37">
        <v>0.63</v>
      </c>
      <c r="P25" s="37">
        <v>28</v>
      </c>
      <c r="Q25" s="37">
        <v>60</v>
      </c>
      <c r="R25" s="37">
        <v>12</v>
      </c>
      <c r="S25" s="37">
        <v>27</v>
      </c>
      <c r="T25" s="37">
        <v>8</v>
      </c>
      <c r="U25" s="37">
        <v>4</v>
      </c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</row>
    <row r="26" spans="1:47" s="31" customFormat="1" ht="15" thickTop="1" x14ac:dyDescent="0.3"/>
    <row r="27" spans="1:47" s="31" customFormat="1" ht="23.4" x14ac:dyDescent="0.45">
      <c r="A27" s="55" t="s">
        <v>266</v>
      </c>
      <c r="B27" s="17"/>
      <c r="C27" s="17"/>
      <c r="D27" s="17"/>
    </row>
    <row r="28" spans="1:47" s="31" customFormat="1" ht="15.6" x14ac:dyDescent="0.3">
      <c r="E28" s="70" t="s">
        <v>53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1"/>
      <c r="W28" s="128" t="s">
        <v>315</v>
      </c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</row>
    <row r="29" spans="1:47" s="31" customFormat="1" x14ac:dyDescent="0.3">
      <c r="A29" s="1" t="s">
        <v>54</v>
      </c>
      <c r="B29" s="1" t="s">
        <v>313</v>
      </c>
      <c r="C29" s="1" t="s">
        <v>314</v>
      </c>
      <c r="D29" s="1"/>
      <c r="E29" s="1" t="s">
        <v>0</v>
      </c>
      <c r="F29" s="1" t="s">
        <v>1</v>
      </c>
      <c r="G29" s="1" t="s">
        <v>2</v>
      </c>
      <c r="H29" s="1" t="s">
        <v>252</v>
      </c>
      <c r="I29" s="1" t="s">
        <v>3</v>
      </c>
      <c r="J29" s="1" t="s">
        <v>4</v>
      </c>
      <c r="K29" s="1" t="s">
        <v>5</v>
      </c>
      <c r="L29" s="1"/>
      <c r="M29" s="1"/>
      <c r="N29" s="1" t="s">
        <v>316</v>
      </c>
      <c r="O29" s="1"/>
      <c r="P29" s="1" t="s">
        <v>57</v>
      </c>
      <c r="Q29" s="1" t="s">
        <v>58</v>
      </c>
      <c r="R29" s="1" t="s">
        <v>59</v>
      </c>
      <c r="S29" s="1" t="s">
        <v>38</v>
      </c>
      <c r="T29" s="1" t="s">
        <v>60</v>
      </c>
      <c r="U29" s="1" t="s">
        <v>61</v>
      </c>
      <c r="W29" s="1" t="s">
        <v>246</v>
      </c>
      <c r="X29" s="1" t="s">
        <v>73</v>
      </c>
      <c r="Y29" s="1" t="s">
        <v>77</v>
      </c>
      <c r="Z29" s="1" t="s">
        <v>93</v>
      </c>
      <c r="AA29" s="1" t="s">
        <v>94</v>
      </c>
      <c r="AB29" s="1" t="s">
        <v>76</v>
      </c>
      <c r="AC29" s="1" t="s">
        <v>92</v>
      </c>
      <c r="AD29" s="1" t="s">
        <v>78</v>
      </c>
      <c r="AE29" s="1" t="s">
        <v>79</v>
      </c>
      <c r="AF29" s="1" t="s">
        <v>80</v>
      </c>
      <c r="AG29" s="1" t="s">
        <v>74</v>
      </c>
      <c r="AH29" s="1" t="s">
        <v>81</v>
      </c>
      <c r="AI29" s="1" t="s">
        <v>95</v>
      </c>
      <c r="AJ29" s="1" t="s">
        <v>91</v>
      </c>
      <c r="AK29" s="1" t="s">
        <v>82</v>
      </c>
      <c r="AL29" s="1" t="s">
        <v>83</v>
      </c>
      <c r="AM29" s="1" t="s">
        <v>84</v>
      </c>
      <c r="AN29" s="1" t="s">
        <v>85</v>
      </c>
      <c r="AO29" s="1" t="s">
        <v>86</v>
      </c>
      <c r="AP29" s="1" t="s">
        <v>75</v>
      </c>
      <c r="AQ29" s="1" t="s">
        <v>87</v>
      </c>
      <c r="AR29" s="1" t="s">
        <v>88</v>
      </c>
      <c r="AS29" s="1" t="s">
        <v>89</v>
      </c>
      <c r="AT29" s="1" t="s">
        <v>90</v>
      </c>
    </row>
    <row r="30" spans="1:47" s="37" customFormat="1" ht="15" thickBot="1" x14ac:dyDescent="0.35">
      <c r="E30" s="37" t="s">
        <v>317</v>
      </c>
      <c r="F30" s="37" t="s">
        <v>317</v>
      </c>
      <c r="G30" s="37" t="s">
        <v>317</v>
      </c>
      <c r="H30" s="37" t="s">
        <v>317</v>
      </c>
      <c r="I30" s="37" t="s">
        <v>317</v>
      </c>
      <c r="J30" s="37" t="s">
        <v>317</v>
      </c>
      <c r="K30" s="37" t="s">
        <v>317</v>
      </c>
      <c r="N30" s="37" t="s">
        <v>317</v>
      </c>
      <c r="P30" s="37" t="s">
        <v>318</v>
      </c>
      <c r="Q30" s="37" t="s">
        <v>318</v>
      </c>
      <c r="R30" s="37" t="s">
        <v>318</v>
      </c>
      <c r="S30" s="37" t="s">
        <v>318</v>
      </c>
      <c r="T30" s="37" t="s">
        <v>318</v>
      </c>
      <c r="U30" s="37" t="s">
        <v>318</v>
      </c>
      <c r="W30" s="37" t="s">
        <v>318</v>
      </c>
      <c r="X30" s="37" t="s">
        <v>318</v>
      </c>
      <c r="Y30" s="37" t="s">
        <v>318</v>
      </c>
      <c r="Z30" s="37" t="s">
        <v>318</v>
      </c>
      <c r="AA30" s="37" t="s">
        <v>318</v>
      </c>
      <c r="AB30" s="37" t="s">
        <v>318</v>
      </c>
      <c r="AC30" s="37" t="s">
        <v>318</v>
      </c>
      <c r="AD30" s="37" t="s">
        <v>318</v>
      </c>
      <c r="AE30" s="37" t="s">
        <v>318</v>
      </c>
      <c r="AF30" s="37" t="s">
        <v>318</v>
      </c>
      <c r="AG30" s="37" t="s">
        <v>318</v>
      </c>
      <c r="AH30" s="37" t="s">
        <v>318</v>
      </c>
      <c r="AI30" s="37" t="s">
        <v>318</v>
      </c>
      <c r="AJ30" s="37" t="s">
        <v>318</v>
      </c>
      <c r="AK30" s="37" t="s">
        <v>318</v>
      </c>
      <c r="AL30" s="37" t="s">
        <v>318</v>
      </c>
      <c r="AM30" s="37" t="s">
        <v>318</v>
      </c>
      <c r="AN30" s="37" t="s">
        <v>318</v>
      </c>
      <c r="AO30" s="37" t="s">
        <v>318</v>
      </c>
      <c r="AP30" s="37" t="s">
        <v>318</v>
      </c>
      <c r="AQ30" s="37" t="s">
        <v>318</v>
      </c>
      <c r="AR30" s="37" t="s">
        <v>318</v>
      </c>
      <c r="AS30" s="37" t="s">
        <v>318</v>
      </c>
      <c r="AT30" s="37" t="s">
        <v>318</v>
      </c>
    </row>
    <row r="31" spans="1:47" s="31" customFormat="1" ht="15" thickTop="1" x14ac:dyDescent="0.3"/>
    <row r="32" spans="1:47" s="31" customFormat="1" x14ac:dyDescent="0.3">
      <c r="A32" s="1" t="s">
        <v>334</v>
      </c>
      <c r="B32" s="57"/>
      <c r="C32" s="57"/>
      <c r="D32" s="57"/>
    </row>
    <row r="33" spans="1:46" s="31" customFormat="1" x14ac:dyDescent="0.3">
      <c r="A33" s="31" t="s">
        <v>270</v>
      </c>
      <c r="B33" s="16">
        <v>67.801216666666662</v>
      </c>
      <c r="C33" s="16">
        <v>50.479466666666667</v>
      </c>
      <c r="E33" s="4">
        <v>43.078668980453998</v>
      </c>
      <c r="F33" s="2">
        <v>5.0824290916061856E-3</v>
      </c>
      <c r="G33" s="2">
        <v>0.3852481251437489</v>
      </c>
      <c r="H33" s="2">
        <v>7.5201202491338437</v>
      </c>
      <c r="I33" s="2">
        <v>0.12197829819854845</v>
      </c>
      <c r="J33" s="4">
        <v>48.608351832121564</v>
      </c>
      <c r="K33" s="2">
        <v>0.21956093675738725</v>
      </c>
      <c r="L33" s="2"/>
      <c r="M33" s="2"/>
      <c r="N33" s="2">
        <v>-0.21</v>
      </c>
      <c r="O33" s="2"/>
      <c r="P33" s="31">
        <v>20</v>
      </c>
      <c r="Q33" s="31">
        <v>2762</v>
      </c>
      <c r="R33" s="31">
        <v>3999</v>
      </c>
      <c r="S33" s="31">
        <v>57</v>
      </c>
      <c r="T33" s="31">
        <v>133</v>
      </c>
      <c r="U33" s="31">
        <v>3</v>
      </c>
      <c r="W33" s="4">
        <v>35.892686524287541</v>
      </c>
      <c r="X33" s="3">
        <v>0.3827796572103826</v>
      </c>
      <c r="Y33" s="3">
        <v>0.26009792585067587</v>
      </c>
      <c r="Z33" s="3">
        <v>3.859158952302788E-2</v>
      </c>
      <c r="AA33" s="3">
        <v>8.7174142530625526E-2</v>
      </c>
      <c r="AB33" s="3">
        <v>6.1896930342571599E-2</v>
      </c>
      <c r="AC33" s="3">
        <v>3.2219106499987624E-3</v>
      </c>
      <c r="AD33" s="3">
        <v>3.2146252191998771E-2</v>
      </c>
      <c r="AE33" s="3">
        <v>5.3736869243610305E-2</v>
      </c>
      <c r="AF33" s="3">
        <v>5.0025598699246472E-3</v>
      </c>
      <c r="AG33" s="3">
        <v>0.17590244152428508</v>
      </c>
      <c r="AH33" s="3">
        <v>1.8001860147964059E-2</v>
      </c>
      <c r="AI33" s="3">
        <v>0.1181697208448112</v>
      </c>
      <c r="AJ33" s="3"/>
      <c r="AK33" s="3">
        <v>3.9198956104071706E-3</v>
      </c>
      <c r="AL33" s="3"/>
      <c r="AM33" s="3">
        <v>9.7598020100107593E-3</v>
      </c>
      <c r="AN33" s="3">
        <v>4.9562032938323195E-4</v>
      </c>
      <c r="AO33" s="3">
        <v>2.8738248545890064E-3</v>
      </c>
      <c r="AP33" s="3">
        <v>2.305588365670954E-2</v>
      </c>
      <c r="AQ33" s="3">
        <v>6.6314764948371778E-4</v>
      </c>
      <c r="AR33" s="3">
        <v>3.2936780218411972E-3</v>
      </c>
      <c r="AS33" s="3">
        <v>5.0765783368450241E-3</v>
      </c>
      <c r="AT33" s="3">
        <v>1.1865016682004802E-3</v>
      </c>
    </row>
    <row r="34" spans="1:46" s="31" customFormat="1" x14ac:dyDescent="0.3">
      <c r="A34" s="31" t="s">
        <v>272</v>
      </c>
      <c r="B34" s="16">
        <v>67.801933333333338</v>
      </c>
      <c r="C34" s="16">
        <v>50.481683333333336</v>
      </c>
      <c r="E34" s="4">
        <v>42.991290864193957</v>
      </c>
      <c r="F34" s="3">
        <v>1.0177862420500464E-3</v>
      </c>
      <c r="G34" s="2">
        <v>0.31347816255141425</v>
      </c>
      <c r="H34" s="2">
        <v>7.0608493072000309</v>
      </c>
      <c r="I34" s="2">
        <v>0.10584976917320482</v>
      </c>
      <c r="J34" s="4">
        <v>49.182484574584393</v>
      </c>
      <c r="K34" s="2">
        <v>0.2727667128694124</v>
      </c>
      <c r="L34" s="2"/>
      <c r="M34" s="2"/>
      <c r="N34" s="2">
        <v>0.3</v>
      </c>
      <c r="O34" s="2"/>
      <c r="P34" s="31">
        <v>10</v>
      </c>
      <c r="Q34" s="31">
        <v>2743</v>
      </c>
      <c r="R34" s="31">
        <v>1956</v>
      </c>
      <c r="S34" s="31">
        <v>40</v>
      </c>
      <c r="T34" s="31">
        <v>122</v>
      </c>
      <c r="U34" s="31">
        <v>2</v>
      </c>
      <c r="W34" s="4">
        <v>14.022737713893823</v>
      </c>
      <c r="X34" s="3">
        <v>5.3667999330868625E-2</v>
      </c>
      <c r="Y34" s="3">
        <v>0.27662622788917712</v>
      </c>
      <c r="Z34" s="3">
        <v>1.172185778841704E-2</v>
      </c>
      <c r="AA34" s="3">
        <v>3.5924134798772399E-2</v>
      </c>
      <c r="AB34" s="3">
        <v>7.8986545520722595E-2</v>
      </c>
      <c r="AC34" s="3">
        <v>3.2334774775990048E-3</v>
      </c>
      <c r="AD34" s="3">
        <v>8.1514877622803586E-2</v>
      </c>
      <c r="AE34" s="2">
        <v>0.14974508188911165</v>
      </c>
      <c r="AF34" s="3">
        <v>1.5732279508509257E-2</v>
      </c>
      <c r="AG34" s="3">
        <v>3.3726296720590239</v>
      </c>
      <c r="AH34" s="3">
        <v>5.8531941195044061E-2</v>
      </c>
      <c r="AI34" s="3">
        <v>0.169297253584688</v>
      </c>
      <c r="AJ34" s="3">
        <v>4.4273863470242428E-3</v>
      </c>
      <c r="AK34" s="3">
        <v>1.0549220517415836E-2</v>
      </c>
      <c r="AL34" s="3">
        <v>8.1029191278881706E-3</v>
      </c>
      <c r="AM34" s="3">
        <v>9.9613818936979646E-3</v>
      </c>
      <c r="AN34" s="3">
        <v>1.5979549893818557E-3</v>
      </c>
      <c r="AO34" s="3">
        <v>1.0215454794007582E-2</v>
      </c>
      <c r="AP34" s="3">
        <v>5.7961217027869882E-2</v>
      </c>
      <c r="AQ34" s="3">
        <v>1.8220315840564963E-3</v>
      </c>
      <c r="AR34" s="3">
        <v>5.945780438997488E-3</v>
      </c>
      <c r="AS34" s="3">
        <v>5.3033260695715028E-3</v>
      </c>
      <c r="AT34" s="3">
        <v>1.1718016016613654E-3</v>
      </c>
    </row>
    <row r="35" spans="1:46" s="31" customFormat="1" x14ac:dyDescent="0.3">
      <c r="A35" s="31" t="s">
        <v>273</v>
      </c>
      <c r="B35" s="16">
        <v>67.79761666666667</v>
      </c>
      <c r="C35" s="16">
        <v>50.484233333333336</v>
      </c>
      <c r="E35" s="4">
        <v>41.587576069249486</v>
      </c>
      <c r="F35" s="2"/>
      <c r="G35" s="2">
        <v>0.19662915681933246</v>
      </c>
      <c r="H35" s="2">
        <v>7.7279476478232025</v>
      </c>
      <c r="I35" s="2">
        <v>0.1100308235051187</v>
      </c>
      <c r="J35" s="4">
        <v>50.2575974398843</v>
      </c>
      <c r="K35" s="2">
        <v>4.5846176460466119E-2</v>
      </c>
      <c r="L35" s="2"/>
      <c r="M35" s="2"/>
      <c r="N35" s="2">
        <v>1.64</v>
      </c>
      <c r="O35" s="2"/>
      <c r="P35" s="31">
        <v>9</v>
      </c>
      <c r="Q35" s="31">
        <v>2807</v>
      </c>
      <c r="R35" s="31">
        <v>1959</v>
      </c>
      <c r="S35" s="31">
        <v>47</v>
      </c>
      <c r="T35" s="31">
        <v>127</v>
      </c>
      <c r="U35" s="31">
        <v>1</v>
      </c>
      <c r="W35" s="4">
        <v>10.436056162655538</v>
      </c>
      <c r="X35" s="3">
        <v>0.41037052034473348</v>
      </c>
      <c r="Y35" s="3">
        <v>0.36621823257306735</v>
      </c>
      <c r="Z35" s="3">
        <v>1.0834948684326813E-2</v>
      </c>
      <c r="AA35" s="3">
        <v>1.5709585118309239E-2</v>
      </c>
      <c r="AB35" s="3">
        <v>4.2326415964796818E-2</v>
      </c>
      <c r="AC35" s="3">
        <v>2.3346727984657374E-3</v>
      </c>
      <c r="AD35" s="3">
        <v>2.6748998989893233E-2</v>
      </c>
      <c r="AE35" s="3">
        <v>4.2413710145956428E-2</v>
      </c>
      <c r="AF35" s="3">
        <v>4.5743935992198382E-3</v>
      </c>
      <c r="AG35" s="3">
        <v>0.29963543333422332</v>
      </c>
      <c r="AH35" s="3">
        <v>1.7559690695470968E-2</v>
      </c>
      <c r="AI35" s="3">
        <v>2.6116154961056331E-2</v>
      </c>
      <c r="AJ35" s="3"/>
      <c r="AK35" s="3">
        <v>3.3495196275479594E-3</v>
      </c>
      <c r="AL35" s="3">
        <v>8.8051007065925106E-4</v>
      </c>
      <c r="AM35" s="3">
        <v>3.4841399049998258E-3</v>
      </c>
      <c r="AN35" s="3">
        <v>6.1359758285116134E-4</v>
      </c>
      <c r="AO35" s="3">
        <v>3.8931047191202426E-3</v>
      </c>
      <c r="AP35" s="3">
        <v>2.7956283191721384E-2</v>
      </c>
      <c r="AQ35" s="3">
        <v>9.4554461546695213E-4</v>
      </c>
      <c r="AR35" s="3">
        <v>3.5991142436183512E-3</v>
      </c>
      <c r="AS35" s="3">
        <v>6.5025113482542873E-3</v>
      </c>
      <c r="AT35" s="3">
        <v>1.6364172631434391E-3</v>
      </c>
    </row>
    <row r="36" spans="1:46" s="31" customFormat="1" x14ac:dyDescent="0.3">
      <c r="A36" s="31" t="s">
        <v>274</v>
      </c>
      <c r="B36" s="16">
        <v>67.795716666666664</v>
      </c>
      <c r="C36" s="16">
        <v>50.483416666666663</v>
      </c>
      <c r="E36" s="4">
        <v>46.722776590787888</v>
      </c>
      <c r="F36" s="3">
        <v>2.0314250691646908E-3</v>
      </c>
      <c r="G36" s="2">
        <v>0.43167782719749681</v>
      </c>
      <c r="H36" s="2">
        <v>6.612342432895403</v>
      </c>
      <c r="I36" s="2">
        <v>0.10563410359656393</v>
      </c>
      <c r="J36" s="4">
        <v>46.021934941926069</v>
      </c>
      <c r="K36" s="2">
        <v>4.5707064056205546E-2</v>
      </c>
      <c r="L36" s="2"/>
      <c r="M36" s="2"/>
      <c r="N36" s="2">
        <v>1.62</v>
      </c>
      <c r="O36" s="2"/>
      <c r="P36" s="31">
        <v>12</v>
      </c>
      <c r="Q36" s="31">
        <v>2186</v>
      </c>
      <c r="R36" s="31">
        <v>3616</v>
      </c>
      <c r="S36" s="31">
        <v>52</v>
      </c>
      <c r="T36" s="31">
        <v>105</v>
      </c>
      <c r="U36" s="31">
        <v>2</v>
      </c>
      <c r="W36" s="4">
        <v>21.997924918180402</v>
      </c>
      <c r="X36" s="3">
        <v>2.9724028926329225E-2</v>
      </c>
      <c r="Y36" s="3">
        <v>6.1654647544742154E-2</v>
      </c>
      <c r="Z36" s="3">
        <v>2.9647818573273733E-2</v>
      </c>
      <c r="AA36" s="3">
        <v>2.4970735135375798E-2</v>
      </c>
      <c r="AB36" s="3">
        <v>5.0478921887395278E-2</v>
      </c>
      <c r="AC36" s="3">
        <v>8.0442505019946292E-3</v>
      </c>
      <c r="AD36" s="3">
        <v>4.153451348909077E-2</v>
      </c>
      <c r="AE36" s="3">
        <v>5.6218001183565965E-2</v>
      </c>
      <c r="AF36" s="3">
        <v>5.0563807945702716E-3</v>
      </c>
      <c r="AG36" s="3">
        <v>0.11777432814510493</v>
      </c>
      <c r="AH36" s="3">
        <v>1.95073155667198E-2</v>
      </c>
      <c r="AI36" s="3">
        <v>8.2687771333577034E-2</v>
      </c>
      <c r="AJ36" s="3">
        <v>3.0994852026272057E-3</v>
      </c>
      <c r="AK36" s="3">
        <v>3.9573794287975092E-3</v>
      </c>
      <c r="AL36" s="3"/>
      <c r="AM36" s="3">
        <v>5.0103981760889682E-3</v>
      </c>
      <c r="AN36" s="3">
        <v>1.253882792607665E-3</v>
      </c>
      <c r="AO36" s="3">
        <v>1.086887867395453E-2</v>
      </c>
      <c r="AP36" s="3">
        <v>9.3586299038278489E-2</v>
      </c>
      <c r="AQ36" s="3">
        <v>3.2380789194761854E-3</v>
      </c>
      <c r="AR36" s="3">
        <v>1.4069970880967349E-2</v>
      </c>
      <c r="AS36" s="3">
        <v>2.5439025986067537E-2</v>
      </c>
      <c r="AT36" s="3">
        <v>4.5109856174727235E-3</v>
      </c>
    </row>
    <row r="37" spans="1:46" s="31" customFormat="1" x14ac:dyDescent="0.3">
      <c r="A37" s="31" t="s">
        <v>280</v>
      </c>
      <c r="B37" s="16">
        <v>67.795266666666663</v>
      </c>
      <c r="C37" s="16">
        <v>50.479816666666665</v>
      </c>
      <c r="E37" s="4">
        <v>41.871879368325239</v>
      </c>
      <c r="F37" s="2"/>
      <c r="G37" s="2">
        <v>0.13418519244037222</v>
      </c>
      <c r="H37" s="2">
        <v>6.8144831770906027</v>
      </c>
      <c r="I37" s="2">
        <v>9.8605785353909903E-2</v>
      </c>
      <c r="J37" s="4">
        <v>50.990373127341442</v>
      </c>
      <c r="K37" s="2">
        <v>2.3380753228246672E-2</v>
      </c>
      <c r="L37" s="2"/>
      <c r="M37" s="2"/>
      <c r="N37" s="2">
        <v>2.06</v>
      </c>
      <c r="O37" s="2"/>
      <c r="P37" s="31">
        <v>7</v>
      </c>
      <c r="Q37" s="31">
        <v>3048</v>
      </c>
      <c r="R37" s="31">
        <v>1387</v>
      </c>
      <c r="S37" s="31">
        <v>50</v>
      </c>
      <c r="T37" s="31">
        <v>129</v>
      </c>
      <c r="U37" s="31">
        <v>1</v>
      </c>
      <c r="W37" s="4">
        <v>4.0557775062602941</v>
      </c>
      <c r="X37" s="3">
        <v>3.0103035466262737E-2</v>
      </c>
      <c r="Y37" s="3">
        <v>0.16884629625644745</v>
      </c>
      <c r="Z37" s="3">
        <v>4.101866978894287E-2</v>
      </c>
      <c r="AA37" s="3">
        <v>4.1859404272851342E-2</v>
      </c>
      <c r="AB37" s="3">
        <v>8.9154779805959344E-2</v>
      </c>
      <c r="AC37" s="3">
        <v>4.7803308818684855E-3</v>
      </c>
      <c r="AD37" s="3">
        <v>2.936884544331719E-2</v>
      </c>
      <c r="AE37" s="3">
        <v>5.5526510086199368E-2</v>
      </c>
      <c r="AF37" s="3">
        <v>6.2589822882620095E-3</v>
      </c>
      <c r="AG37" s="3">
        <v>0.13460811470076572</v>
      </c>
      <c r="AH37" s="3">
        <v>2.4965080385115544E-2</v>
      </c>
      <c r="AI37" s="3">
        <v>2.2694444355083318E-2</v>
      </c>
      <c r="AJ37" s="3"/>
      <c r="AK37" s="3">
        <v>5.9300233787897907E-3</v>
      </c>
      <c r="AL37" s="3">
        <v>8.0566006044941265E-4</v>
      </c>
      <c r="AM37" s="3">
        <v>5.4631095381095689E-3</v>
      </c>
      <c r="AN37" s="3">
        <v>1.1959952344943244E-3</v>
      </c>
      <c r="AO37" s="3">
        <v>8.7807103853828061E-3</v>
      </c>
      <c r="AP37" s="3">
        <v>8.4118859019391451E-2</v>
      </c>
      <c r="AQ37" s="3">
        <v>2.5151818170394986E-3</v>
      </c>
      <c r="AR37" s="3">
        <v>1.1457103561953038E-2</v>
      </c>
      <c r="AS37" s="3">
        <v>1.842122942964633E-2</v>
      </c>
      <c r="AT37" s="3">
        <v>3.5244909167847487E-3</v>
      </c>
    </row>
    <row r="38" spans="1:46" s="31" customFormat="1" x14ac:dyDescent="0.3">
      <c r="A38" s="1" t="s">
        <v>335</v>
      </c>
      <c r="B38" s="65"/>
      <c r="C38" s="65"/>
      <c r="D38" s="57"/>
      <c r="E38" s="4"/>
      <c r="J38" s="4"/>
    </row>
    <row r="39" spans="1:46" s="31" customFormat="1" x14ac:dyDescent="0.3">
      <c r="A39" s="31" t="s">
        <v>267</v>
      </c>
      <c r="B39" s="16">
        <v>67.801433333333335</v>
      </c>
      <c r="C39" s="16">
        <v>50.477350000000001</v>
      </c>
      <c r="E39" s="4">
        <v>46.37867441699273</v>
      </c>
      <c r="F39" s="2">
        <v>2.465311596916557E-2</v>
      </c>
      <c r="G39" s="2">
        <v>2.1448210893174049</v>
      </c>
      <c r="H39" s="2">
        <v>8.4239463062037068</v>
      </c>
      <c r="I39" s="2">
        <v>0.11196623502662698</v>
      </c>
      <c r="J39" s="4">
        <v>42.785482764486851</v>
      </c>
      <c r="K39" s="2">
        <v>8.6285905892079504E-2</v>
      </c>
      <c r="L39" s="2"/>
      <c r="M39" s="2"/>
      <c r="N39" s="2">
        <v>0.76</v>
      </c>
      <c r="O39" s="2"/>
      <c r="P39" s="31">
        <v>58</v>
      </c>
      <c r="Q39" s="31">
        <v>2264</v>
      </c>
      <c r="R39" s="31">
        <v>9542</v>
      </c>
      <c r="S39" s="31">
        <v>88</v>
      </c>
      <c r="T39" s="31">
        <v>110</v>
      </c>
      <c r="U39" s="31">
        <v>7</v>
      </c>
      <c r="W39" s="72">
        <v>152.635024037025</v>
      </c>
      <c r="X39" s="3">
        <v>3.0378351311393124E-2</v>
      </c>
      <c r="Y39" s="3">
        <v>0.14133538569339096</v>
      </c>
      <c r="Z39" s="3">
        <v>1.7484136900597975E-2</v>
      </c>
      <c r="AA39" s="3">
        <v>2.3677581778787316E-2</v>
      </c>
      <c r="AB39" s="3">
        <v>5.5772709396252958E-2</v>
      </c>
      <c r="AC39" s="3">
        <v>5.2672914210845929E-3</v>
      </c>
      <c r="AD39" s="3">
        <v>3.8856456347507156E-3</v>
      </c>
      <c r="AE39" s="3">
        <v>6.7910021271467835E-3</v>
      </c>
      <c r="AF39" s="3">
        <v>6.5107082998211148E-4</v>
      </c>
      <c r="AG39" s="3">
        <v>0.23600326345640132</v>
      </c>
      <c r="AH39" s="3">
        <v>2.2863965435212831E-3</v>
      </c>
      <c r="AI39" s="3">
        <v>0.57163046261792771</v>
      </c>
      <c r="AJ39" s="3">
        <v>1.8970415783247447E-2</v>
      </c>
      <c r="AK39" s="3">
        <v>5.764136159676107E-4</v>
      </c>
      <c r="AL39" s="3">
        <v>4.4411158484380605E-4</v>
      </c>
      <c r="AM39" s="3"/>
      <c r="AN39" s="3">
        <v>1.8669896321108531E-4</v>
      </c>
      <c r="AO39" s="3">
        <v>2.0432645841742788E-3</v>
      </c>
      <c r="AP39" s="3">
        <v>1.458991934103763E-2</v>
      </c>
      <c r="AQ39" s="3">
        <v>5.3387589159153515E-4</v>
      </c>
      <c r="AR39" s="3">
        <v>2.2988224601475974E-3</v>
      </c>
      <c r="AS39" s="3">
        <v>7.4277636549890894E-3</v>
      </c>
      <c r="AT39" s="3">
        <v>1.9628177463522217E-3</v>
      </c>
    </row>
    <row r="40" spans="1:46" s="31" customFormat="1" x14ac:dyDescent="0.3">
      <c r="A40" s="31" t="s">
        <v>269</v>
      </c>
      <c r="B40" s="16">
        <v>67.800299999999993</v>
      </c>
      <c r="C40" s="16">
        <v>50.472416666666668</v>
      </c>
      <c r="E40" s="4">
        <v>46.410721709581594</v>
      </c>
      <c r="F40" s="2">
        <v>3.8709557176560591E-2</v>
      </c>
      <c r="G40" s="2">
        <v>1.6634922860348276</v>
      </c>
      <c r="H40" s="2">
        <v>8.3795715258674619</v>
      </c>
      <c r="I40" s="2">
        <v>0.15381955614896445</v>
      </c>
      <c r="J40" s="4">
        <v>42.987981917127811</v>
      </c>
      <c r="K40" s="2">
        <v>0.30254574951153934</v>
      </c>
      <c r="L40" s="2"/>
      <c r="M40" s="2"/>
      <c r="N40" s="2">
        <v>1.85</v>
      </c>
      <c r="O40" s="2"/>
      <c r="P40" s="31">
        <v>94</v>
      </c>
      <c r="Q40" s="31">
        <v>1550</v>
      </c>
      <c r="R40" s="31">
        <v>1774</v>
      </c>
      <c r="S40" s="31">
        <v>48</v>
      </c>
      <c r="T40" s="31">
        <v>77</v>
      </c>
      <c r="U40" s="31">
        <v>13</v>
      </c>
      <c r="W40" s="72">
        <v>235.13403765559525</v>
      </c>
      <c r="X40" s="3">
        <v>3.1262672425132525E-2</v>
      </c>
      <c r="Y40" s="3">
        <v>9.4394990998075856E-2</v>
      </c>
      <c r="Z40" s="3">
        <v>5.8679324509162509E-2</v>
      </c>
      <c r="AA40" s="3">
        <v>4.9768059176898687E-2</v>
      </c>
      <c r="AB40" s="3">
        <v>0.14754227102070949</v>
      </c>
      <c r="AC40" s="3">
        <v>1.3619018177907624E-2</v>
      </c>
      <c r="AD40" s="3">
        <v>6.4255816521730416E-2</v>
      </c>
      <c r="AE40" s="2">
        <v>0.15548380496113567</v>
      </c>
      <c r="AF40" s="3">
        <v>2.0905945034749959E-2</v>
      </c>
      <c r="AG40" s="3">
        <v>0.60074517678014561</v>
      </c>
      <c r="AH40" s="3">
        <v>9.9776435434110938E-2</v>
      </c>
      <c r="AI40" s="3">
        <v>2.8276261797856406</v>
      </c>
      <c r="AJ40" s="3">
        <v>8.729214241811499E-2</v>
      </c>
      <c r="AK40" s="3">
        <v>3.39819784624339E-2</v>
      </c>
      <c r="AL40" s="3">
        <v>8.2238643371238297E-3</v>
      </c>
      <c r="AM40" s="3">
        <v>3.8848054857708716E-2</v>
      </c>
      <c r="AN40" s="3">
        <v>7.2232517286942959E-3</v>
      </c>
      <c r="AO40" s="3">
        <v>5.0462806481650378E-2</v>
      </c>
      <c r="AP40" s="3">
        <v>0.29413346133030588</v>
      </c>
      <c r="AQ40" s="3">
        <v>1.0866606846605209E-2</v>
      </c>
      <c r="AR40" s="3">
        <v>3.6958951127320512E-2</v>
      </c>
      <c r="AS40" s="3">
        <v>4.8594989886883884E-2</v>
      </c>
      <c r="AT40" s="3">
        <v>9.5360866802964555E-3</v>
      </c>
    </row>
    <row r="41" spans="1:46" s="31" customFormat="1" x14ac:dyDescent="0.3">
      <c r="A41" s="31" t="s">
        <v>275</v>
      </c>
      <c r="B41" s="16">
        <v>67.80028333333334</v>
      </c>
      <c r="C41" s="16">
        <v>50.473300000000002</v>
      </c>
      <c r="E41" s="4">
        <v>42.623780480136922</v>
      </c>
      <c r="F41" s="2">
        <v>6.0033493633995669E-2</v>
      </c>
      <c r="G41" s="2">
        <v>3.9579977030974689</v>
      </c>
      <c r="H41" s="2">
        <v>9.4863431069195041</v>
      </c>
      <c r="I41" s="2">
        <v>0.14323780937234057</v>
      </c>
      <c r="J41" s="4">
        <v>42.887085276777256</v>
      </c>
      <c r="K41" s="2">
        <v>0.74673240327198109</v>
      </c>
      <c r="L41" s="2"/>
      <c r="M41" s="2"/>
      <c r="N41" s="2">
        <v>0.15</v>
      </c>
      <c r="O41" s="2"/>
      <c r="P41" s="31">
        <v>96</v>
      </c>
      <c r="Q41" s="31">
        <v>2607</v>
      </c>
      <c r="R41" s="31">
        <v>22295</v>
      </c>
      <c r="S41" s="31">
        <v>81</v>
      </c>
      <c r="T41" s="31">
        <v>142</v>
      </c>
      <c r="U41" s="31">
        <v>7</v>
      </c>
      <c r="W41" s="72">
        <v>359.10515430396748</v>
      </c>
      <c r="X41" s="3">
        <v>9.4292284925563311E-2</v>
      </c>
      <c r="Y41" s="3">
        <v>0.6172937429335229</v>
      </c>
      <c r="Z41" s="3">
        <v>5.2173418719182171E-2</v>
      </c>
      <c r="AA41" s="3">
        <v>3.4620611247257169E-2</v>
      </c>
      <c r="AB41" s="3">
        <v>0.11509392758654505</v>
      </c>
      <c r="AC41" s="3">
        <v>7.5807490378363524E-3</v>
      </c>
      <c r="AD41" s="3">
        <v>9.2197036860966142E-2</v>
      </c>
      <c r="AE41" s="2">
        <v>0.22836316462939907</v>
      </c>
      <c r="AF41" s="3">
        <v>3.4310401914005861E-2</v>
      </c>
      <c r="AG41" s="3">
        <v>3.0441819666920531</v>
      </c>
      <c r="AH41" s="3">
        <v>0.18116578952876797</v>
      </c>
      <c r="AI41" s="3">
        <v>2.7607032738631583</v>
      </c>
      <c r="AJ41" s="3">
        <v>8.3406751611081298E-2</v>
      </c>
      <c r="AK41" s="3">
        <v>5.7604523502693322E-2</v>
      </c>
      <c r="AL41" s="3">
        <v>1.4051826471556729E-2</v>
      </c>
      <c r="AM41" s="3">
        <v>6.8066143363724727E-2</v>
      </c>
      <c r="AN41" s="3">
        <v>1.1954949327080988E-2</v>
      </c>
      <c r="AO41" s="3">
        <v>8.0197257717128267E-2</v>
      </c>
      <c r="AP41" s="3">
        <v>0.47481934794215264</v>
      </c>
      <c r="AQ41" s="3">
        <v>1.7610867525190206E-2</v>
      </c>
      <c r="AR41" s="3">
        <v>5.3464232978840058E-2</v>
      </c>
      <c r="AS41" s="3">
        <v>5.9769517165991597E-2</v>
      </c>
      <c r="AT41" s="3">
        <v>1.0421132586299894E-2</v>
      </c>
    </row>
    <row r="42" spans="1:46" s="31" customFormat="1" x14ac:dyDescent="0.3">
      <c r="A42" s="31" t="s">
        <v>276</v>
      </c>
      <c r="B42" s="16">
        <v>67.800650000000005</v>
      </c>
      <c r="C42" s="16">
        <v>50.473799999999997</v>
      </c>
      <c r="E42" s="4">
        <v>44.489919367383429</v>
      </c>
      <c r="F42" s="2">
        <v>2.8476802886883899E-2</v>
      </c>
      <c r="G42" s="2">
        <v>3.13956751827895</v>
      </c>
      <c r="H42" s="2">
        <v>7.5744681159201876</v>
      </c>
      <c r="I42" s="2">
        <v>0.11899235492019343</v>
      </c>
      <c r="J42" s="4">
        <v>44.479749080638115</v>
      </c>
      <c r="K42" s="2">
        <v>0.11289018287300401</v>
      </c>
      <c r="L42" s="2"/>
      <c r="M42" s="2"/>
      <c r="N42" s="2">
        <v>0.88</v>
      </c>
      <c r="O42" s="2"/>
      <c r="P42" s="31">
        <v>29</v>
      </c>
      <c r="Q42" s="31">
        <v>2407</v>
      </c>
      <c r="R42" s="31">
        <v>3441</v>
      </c>
      <c r="S42" s="31">
        <v>50</v>
      </c>
      <c r="T42" s="31">
        <v>118</v>
      </c>
      <c r="U42" s="31">
        <v>7</v>
      </c>
      <c r="W42" s="72">
        <v>186.43632803670812</v>
      </c>
      <c r="X42" s="3">
        <v>0.17756505406321901</v>
      </c>
      <c r="Y42" s="3">
        <v>0.1280552109358799</v>
      </c>
      <c r="Z42" s="3">
        <v>3.251089928610857E-2</v>
      </c>
      <c r="AA42" s="3">
        <v>1.8767202563066014E-2</v>
      </c>
      <c r="AB42" s="3">
        <v>3.5805933885481367E-2</v>
      </c>
      <c r="AC42" s="3">
        <v>5.7489177556114867E-3</v>
      </c>
      <c r="AD42" s="3">
        <v>7.5939657295685985E-3</v>
      </c>
      <c r="AE42" s="3">
        <v>1.2549422032463396E-2</v>
      </c>
      <c r="AF42" s="3">
        <v>1.117617697279281E-3</v>
      </c>
      <c r="AG42" s="3">
        <v>0.44355383426744344</v>
      </c>
      <c r="AH42" s="3">
        <v>4.9148099755583355E-3</v>
      </c>
      <c r="AI42" s="3">
        <v>0.32381073576583846</v>
      </c>
      <c r="AJ42" s="3">
        <v>1.6743723541155438E-2</v>
      </c>
      <c r="AK42" s="3">
        <v>1.4650458674839004E-3</v>
      </c>
      <c r="AL42" s="3"/>
      <c r="AM42" s="3"/>
      <c r="AN42" s="3">
        <v>5.5712743794642926E-4</v>
      </c>
      <c r="AO42" s="3">
        <v>5.096394957923767E-3</v>
      </c>
      <c r="AP42" s="3">
        <v>4.1692912130474852E-2</v>
      </c>
      <c r="AQ42" s="3">
        <v>1.6564524734137306E-3</v>
      </c>
      <c r="AR42" s="3">
        <v>7.1024844921412965E-3</v>
      </c>
      <c r="AS42" s="3">
        <v>1.6815135864029801E-2</v>
      </c>
      <c r="AT42" s="3">
        <v>4.745715469938622E-3</v>
      </c>
    </row>
    <row r="43" spans="1:46" s="31" customFormat="1" x14ac:dyDescent="0.3">
      <c r="A43" s="31" t="s">
        <v>279</v>
      </c>
      <c r="B43" s="16">
        <v>67.799783333333338</v>
      </c>
      <c r="C43" s="16">
        <v>50.47325</v>
      </c>
      <c r="E43" s="4">
        <v>43.06943015509097</v>
      </c>
      <c r="F43" s="2">
        <v>5.0765476373280253E-3</v>
      </c>
      <c r="G43" s="2">
        <v>0.51374662089759615</v>
      </c>
      <c r="H43" s="2">
        <v>8.532795289678571</v>
      </c>
      <c r="I43" s="2">
        <v>0.12386776235080381</v>
      </c>
      <c r="J43" s="4">
        <v>47.648476123960847</v>
      </c>
      <c r="K43" s="2">
        <v>5.3811404955677065E-2</v>
      </c>
      <c r="L43" s="2"/>
      <c r="M43" s="2"/>
      <c r="N43" s="2">
        <v>0.22</v>
      </c>
      <c r="O43" s="2"/>
      <c r="P43" s="31">
        <v>22</v>
      </c>
      <c r="Q43" s="31">
        <v>2362</v>
      </c>
      <c r="R43" s="31">
        <v>2551</v>
      </c>
      <c r="S43" s="31">
        <v>41</v>
      </c>
      <c r="T43" s="31">
        <v>106</v>
      </c>
      <c r="U43" s="31">
        <v>7</v>
      </c>
      <c r="W43" s="73">
        <v>36.125878890000003</v>
      </c>
      <c r="X43" s="3"/>
      <c r="Y43" s="3"/>
      <c r="Z43" s="3">
        <v>1.308931E-2</v>
      </c>
      <c r="AA43" s="3">
        <v>1.8652729999999999E-2</v>
      </c>
      <c r="AB43" s="3">
        <v>4.1706260000000002E-2</v>
      </c>
      <c r="AC43" s="3"/>
      <c r="AD43" s="3">
        <v>2.9318520000000001E-2</v>
      </c>
      <c r="AE43" s="3">
        <v>4.4336760000000003E-2</v>
      </c>
      <c r="AF43" s="3">
        <v>4.4702800000000001E-3</v>
      </c>
      <c r="AG43" s="3">
        <v>3.6506620000000004E-2</v>
      </c>
      <c r="AH43" s="3">
        <v>1.70417E-2</v>
      </c>
      <c r="AI43" s="3">
        <v>0.52543643000000007</v>
      </c>
      <c r="AJ43" s="3">
        <v>1.0905120000000001E-2</v>
      </c>
      <c r="AK43" s="3">
        <v>4.7044399999999998E-3</v>
      </c>
      <c r="AL43" s="3">
        <v>1.67767E-3</v>
      </c>
      <c r="AM43" s="3">
        <v>6.4964699999999998E-3</v>
      </c>
      <c r="AN43" s="3">
        <v>1.0271099999999999E-3</v>
      </c>
      <c r="AO43" s="3">
        <v>8.1679999999999999E-3</v>
      </c>
      <c r="AP43" s="3">
        <v>5.2299749999999999E-2</v>
      </c>
      <c r="AQ43" s="3">
        <v>1.7710199999999999E-3</v>
      </c>
      <c r="AR43" s="3">
        <v>7.0749100000000002E-3</v>
      </c>
      <c r="AS43" s="3">
        <v>1.067652E-2</v>
      </c>
      <c r="AT43" s="3">
        <v>2.1848800000000002E-3</v>
      </c>
    </row>
    <row r="44" spans="1:46" s="31" customFormat="1" x14ac:dyDescent="0.3">
      <c r="A44" s="31" t="s">
        <v>278</v>
      </c>
      <c r="B44" s="16">
        <v>67.791833333333329</v>
      </c>
      <c r="C44" s="16">
        <v>50.461966666666669</v>
      </c>
      <c r="E44" s="4">
        <v>43.03568111940622</v>
      </c>
      <c r="F44" s="2">
        <v>3.0674042137851906E-3</v>
      </c>
      <c r="G44" s="2">
        <v>0.50714416334581813</v>
      </c>
      <c r="H44" s="2">
        <v>8.9011622547936256</v>
      </c>
      <c r="I44" s="2">
        <v>0.15234774261799777</v>
      </c>
      <c r="J44" s="4">
        <v>47.156227446590997</v>
      </c>
      <c r="K44" s="2">
        <v>0.17893191247080278</v>
      </c>
      <c r="L44" s="2"/>
      <c r="M44" s="2"/>
      <c r="N44" s="2">
        <v>-0.22</v>
      </c>
      <c r="O44" s="2"/>
      <c r="P44" s="31">
        <v>21</v>
      </c>
      <c r="Q44" s="31">
        <v>2562</v>
      </c>
      <c r="R44" s="31">
        <v>5079</v>
      </c>
      <c r="S44" s="31">
        <v>99</v>
      </c>
      <c r="T44" s="31">
        <v>128</v>
      </c>
      <c r="U44" s="31">
        <v>5</v>
      </c>
      <c r="W44" s="73">
        <v>18.81957843</v>
      </c>
      <c r="X44" s="3"/>
      <c r="Y44" s="3"/>
      <c r="Z44" s="3">
        <v>4.1743559999999999E-2</v>
      </c>
      <c r="AA44" s="3">
        <v>1.7684560000000002E-2</v>
      </c>
      <c r="AB44" s="3">
        <v>2.2304790000000001E-2</v>
      </c>
      <c r="AC44" s="3"/>
      <c r="AD44" s="3">
        <v>9.9161000000000006E-3</v>
      </c>
      <c r="AE44" s="3">
        <v>9.3872499999999998E-3</v>
      </c>
      <c r="AF44" s="3">
        <v>6.4302000000000001E-4</v>
      </c>
      <c r="AG44" s="3">
        <v>3.4449069999999998E-2</v>
      </c>
      <c r="AH44" s="3">
        <v>1.3365300000000001E-3</v>
      </c>
      <c r="AI44" s="3">
        <v>5.2083290000000004E-2</v>
      </c>
      <c r="AJ44" s="3"/>
      <c r="AK44" s="3"/>
      <c r="AL44" s="3">
        <v>7.8910000000000002E-5</v>
      </c>
      <c r="AM44" s="3">
        <v>5.5292999999999998E-4</v>
      </c>
      <c r="AN44" s="3">
        <v>1.1887000000000001E-4</v>
      </c>
      <c r="AO44" s="3">
        <v>8.0046000000000002E-4</v>
      </c>
      <c r="AP44" s="3">
        <v>1.057101E-2</v>
      </c>
      <c r="AQ44" s="3">
        <v>2.4623000000000001E-4</v>
      </c>
      <c r="AR44" s="3">
        <v>1.49533E-3</v>
      </c>
      <c r="AS44" s="3">
        <v>5.5194099999999998E-3</v>
      </c>
      <c r="AT44" s="3">
        <v>1.50376E-3</v>
      </c>
    </row>
    <row r="45" spans="1:46" s="37" customFormat="1" ht="15" thickBot="1" x14ac:dyDescent="0.35">
      <c r="A45" s="37" t="s">
        <v>277</v>
      </c>
      <c r="B45" s="20">
        <v>67.792033333333336</v>
      </c>
      <c r="C45" s="20">
        <v>50.460999999999999</v>
      </c>
      <c r="E45" s="19">
        <v>47.163664745445367</v>
      </c>
      <c r="F45" s="18">
        <v>9.1402451057064661E-3</v>
      </c>
      <c r="G45" s="18">
        <v>0.72817286008794846</v>
      </c>
      <c r="H45" s="18">
        <v>8.0836640514367151</v>
      </c>
      <c r="I45" s="18">
        <v>0.14827508727034933</v>
      </c>
      <c r="J45" s="19">
        <v>43.483192716214234</v>
      </c>
      <c r="K45" s="18">
        <v>0.31279949917306576</v>
      </c>
      <c r="L45" s="18"/>
      <c r="M45" s="18"/>
      <c r="N45" s="18">
        <v>0.33</v>
      </c>
      <c r="O45" s="18"/>
      <c r="P45" s="37">
        <v>22</v>
      </c>
      <c r="Q45" s="37">
        <v>2005</v>
      </c>
      <c r="R45" s="37">
        <v>1895</v>
      </c>
      <c r="S45" s="37">
        <v>53</v>
      </c>
      <c r="T45" s="37">
        <v>100</v>
      </c>
      <c r="U45" s="37">
        <v>6</v>
      </c>
      <c r="W45" s="74">
        <v>69.267225849999988</v>
      </c>
      <c r="X45" s="27">
        <v>0.14970955999999999</v>
      </c>
      <c r="Y45" s="27">
        <v>0.1240024</v>
      </c>
      <c r="Z45" s="27">
        <v>6.8870520000000005E-2</v>
      </c>
      <c r="AA45" s="27">
        <v>3.086995E-2</v>
      </c>
      <c r="AB45" s="27">
        <v>5.7358430000000002E-2</v>
      </c>
      <c r="AC45" s="27">
        <v>3.1514799999999999E-3</v>
      </c>
      <c r="AD45" s="27">
        <v>0.10738891</v>
      </c>
      <c r="AE45" s="18">
        <v>0.22898680999999999</v>
      </c>
      <c r="AF45" s="27">
        <v>2.614437E-2</v>
      </c>
      <c r="AG45" s="27">
        <v>0.60325994999999999</v>
      </c>
      <c r="AH45" s="27">
        <v>9.7638009999999997E-2</v>
      </c>
      <c r="AI45" s="27">
        <v>0.85668551000000004</v>
      </c>
      <c r="AJ45" s="27">
        <v>2.6267209999999999E-2</v>
      </c>
      <c r="AK45" s="27">
        <v>2.3489599999999999E-2</v>
      </c>
      <c r="AL45" s="27">
        <v>5.1550900000000002E-3</v>
      </c>
      <c r="AM45" s="27">
        <v>2.7526220000000001E-2</v>
      </c>
      <c r="AN45" s="27">
        <v>4.65491E-3</v>
      </c>
      <c r="AO45" s="27">
        <v>2.8394659999999999E-2</v>
      </c>
      <c r="AP45" s="27">
        <v>0.18596273000000002</v>
      </c>
      <c r="AQ45" s="27">
        <v>6.9056400000000002E-3</v>
      </c>
      <c r="AR45" s="27">
        <v>2.295111E-2</v>
      </c>
      <c r="AS45" s="27">
        <v>2.873179E-2</v>
      </c>
      <c r="AT45" s="27">
        <v>5.0822700000000007E-3</v>
      </c>
    </row>
    <row r="46" spans="1:46" s="31" customFormat="1" ht="15" thickTop="1" x14ac:dyDescent="0.3"/>
    <row r="47" spans="1:46" s="31" customFormat="1" x14ac:dyDescent="0.3"/>
    <row r="48" spans="1:46" s="31" customFormat="1" x14ac:dyDescent="0.3"/>
  </sheetData>
  <mergeCells count="2">
    <mergeCell ref="E3:U3"/>
    <mergeCell ref="W28:AT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EPMA_Standards</vt:lpstr>
      <vt:lpstr>BulkRock_MajorTrace_RM</vt:lpstr>
      <vt:lpstr>ReOs_PGE_RM</vt:lpstr>
      <vt:lpstr>U-Pb_Lu-Hf_RM</vt:lpstr>
      <vt:lpstr>Laser_K_RM</vt:lpstr>
      <vt:lpstr>Laser_UTh_RM</vt:lpstr>
      <vt:lpstr>Laser_Trace_RM</vt:lpstr>
      <vt:lpstr>EPMA_Samples</vt:lpstr>
      <vt:lpstr>BulkRock_MajorTrace_Samples</vt:lpstr>
      <vt:lpstr>ReOs_PGE_Samples</vt:lpstr>
      <vt:lpstr>U-Pb_Lu-Hf_Samples</vt:lpstr>
      <vt:lpstr>Laser_K_Samples</vt:lpstr>
      <vt:lpstr>Laser_UTh_Samples</vt:lpstr>
      <vt:lpstr>Laser_Trace_Samples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EML ADMIN</dc:creator>
  <cp:lastModifiedBy>SuperFunk</cp:lastModifiedBy>
  <dcterms:created xsi:type="dcterms:W3CDTF">2020-10-02T15:22:29Z</dcterms:created>
  <dcterms:modified xsi:type="dcterms:W3CDTF">2022-04-12T20:38:03Z</dcterms:modified>
</cp:coreProperties>
</file>