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4035"/>
  </bookViews>
  <sheets>
    <sheet name="RawData" sheetId="1" r:id="rId1"/>
    <sheet name="Notes" sheetId="2" r:id="rId2"/>
    <sheet name="Variable Definitions" sheetId="3" r:id="rId3"/>
  </sheets>
  <calcPr calcId="125725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7"/>
  <c r="M88"/>
  <c r="M89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2"/>
  <c r="M183"/>
  <c r="M184"/>
  <c r="M185"/>
  <c r="M186"/>
  <c r="M187"/>
  <c r="M188"/>
  <c r="S189"/>
  <c r="M189"/>
  <c r="M190"/>
  <c r="M191"/>
  <c r="M192"/>
  <c r="M193"/>
  <c r="M194"/>
  <c r="R189"/>
  <c r="M195"/>
  <c r="M196"/>
  <c r="M197"/>
  <c r="M198"/>
  <c r="M199"/>
  <c r="M200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300"/>
  <c r="M301"/>
  <c r="M302"/>
  <c r="M303"/>
  <c r="M304"/>
  <c r="R294"/>
  <c r="M305"/>
  <c r="M306"/>
  <c r="M307"/>
  <c r="M308"/>
  <c r="S309"/>
  <c r="M309"/>
  <c r="M310"/>
  <c r="M311"/>
  <c r="M312"/>
  <c r="M313"/>
  <c r="M314"/>
  <c r="M315"/>
  <c r="M316"/>
  <c r="M317"/>
  <c r="M318"/>
  <c r="M319"/>
  <c r="M320"/>
  <c r="M321"/>
  <c r="M322"/>
  <c r="M323"/>
  <c r="M325"/>
  <c r="M327"/>
  <c r="M328"/>
  <c r="M329"/>
  <c r="M330"/>
  <c r="M332"/>
  <c r="M333"/>
  <c r="M334"/>
  <c r="M335"/>
  <c r="M336"/>
  <c r="M337"/>
  <c r="M338"/>
  <c r="M339"/>
  <c r="M340"/>
  <c r="M341"/>
  <c r="M342"/>
  <c r="M343"/>
  <c r="M344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6"/>
  <c r="M447"/>
  <c r="M448"/>
  <c r="M449"/>
  <c r="M450"/>
  <c r="M451"/>
  <c r="M452"/>
  <c r="M453"/>
  <c r="M454"/>
  <c r="R449"/>
  <c r="M455"/>
  <c r="M456"/>
  <c r="M457"/>
  <c r="M458"/>
  <c r="M459"/>
  <c r="M460"/>
  <c r="M461"/>
  <c r="M462"/>
  <c r="M463"/>
  <c r="M464"/>
  <c r="R459"/>
  <c r="M465"/>
  <c r="M466"/>
  <c r="M467"/>
  <c r="M468"/>
  <c r="M469"/>
  <c r="M470"/>
  <c r="M471"/>
  <c r="M472"/>
  <c r="M473"/>
  <c r="M474"/>
  <c r="R469"/>
  <c r="M475"/>
  <c r="M476"/>
  <c r="M477"/>
  <c r="M478"/>
  <c r="M479"/>
  <c r="M480"/>
  <c r="M481"/>
  <c r="M482"/>
  <c r="M483"/>
  <c r="M484"/>
  <c r="R479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R499"/>
  <c r="M505"/>
  <c r="M506"/>
  <c r="M507"/>
  <c r="M508"/>
  <c r="M509"/>
  <c r="M510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40"/>
  <c r="R539"/>
  <c r="M541"/>
  <c r="M542"/>
  <c r="M543"/>
  <c r="M544"/>
  <c r="R534"/>
  <c r="M545"/>
  <c r="M547"/>
  <c r="M548"/>
  <c r="S549"/>
  <c r="M549"/>
  <c r="M550"/>
  <c r="M551"/>
  <c r="M552"/>
  <c r="M553"/>
  <c r="M554"/>
  <c r="R549"/>
  <c r="M555"/>
  <c r="M556"/>
  <c r="M557"/>
  <c r="M558"/>
  <c r="M559"/>
  <c r="M560"/>
  <c r="M561"/>
  <c r="M562"/>
  <c r="M563"/>
  <c r="M564"/>
  <c r="R559"/>
  <c r="M565"/>
  <c r="M566"/>
  <c r="M567"/>
  <c r="M568"/>
  <c r="M569"/>
  <c r="M570"/>
  <c r="M571"/>
  <c r="M572"/>
  <c r="M573"/>
  <c r="M574"/>
  <c r="R569"/>
  <c r="M575"/>
  <c r="R574"/>
  <c r="M576"/>
  <c r="M577"/>
  <c r="M578"/>
  <c r="M579"/>
  <c r="M580"/>
  <c r="M581"/>
  <c r="M582"/>
  <c r="M583"/>
  <c r="M585"/>
  <c r="M586"/>
  <c r="M587"/>
  <c r="M588"/>
  <c r="S589"/>
  <c r="M589"/>
  <c r="M590"/>
  <c r="M591"/>
  <c r="M592"/>
  <c r="M593"/>
  <c r="M594"/>
  <c r="M595"/>
  <c r="M596"/>
  <c r="M597"/>
  <c r="M598"/>
  <c r="M599"/>
  <c r="R594"/>
  <c r="M600"/>
  <c r="M601"/>
  <c r="M2"/>
  <c r="O14"/>
  <c r="P14"/>
  <c r="Q14"/>
  <c r="O19"/>
  <c r="P19"/>
  <c r="Q19"/>
  <c r="O24"/>
  <c r="P24"/>
  <c r="Q24"/>
  <c r="O29"/>
  <c r="P29"/>
  <c r="Q29"/>
  <c r="O34"/>
  <c r="P34"/>
  <c r="Q34"/>
  <c r="O39"/>
  <c r="P39"/>
  <c r="Q39"/>
  <c r="O44"/>
  <c r="P44"/>
  <c r="Q44"/>
  <c r="O49"/>
  <c r="P49"/>
  <c r="Q49"/>
  <c r="O54"/>
  <c r="P54"/>
  <c r="Q54"/>
  <c r="O59"/>
  <c r="P59"/>
  <c r="Q59"/>
  <c r="O64"/>
  <c r="P64"/>
  <c r="Q64"/>
  <c r="O69"/>
  <c r="P69"/>
  <c r="Q69"/>
  <c r="O74"/>
  <c r="P74"/>
  <c r="Q74"/>
  <c r="O79"/>
  <c r="P79"/>
  <c r="Q79"/>
  <c r="O84"/>
  <c r="O89"/>
  <c r="Q89"/>
  <c r="O94"/>
  <c r="P94"/>
  <c r="Q94"/>
  <c r="O99"/>
  <c r="P99"/>
  <c r="Q99"/>
  <c r="O104"/>
  <c r="P104"/>
  <c r="Q104"/>
  <c r="O109"/>
  <c r="P109"/>
  <c r="Q109"/>
  <c r="O114"/>
  <c r="P114"/>
  <c r="Q114"/>
  <c r="O119"/>
  <c r="P119"/>
  <c r="Q119"/>
  <c r="O124"/>
  <c r="P124"/>
  <c r="O129"/>
  <c r="O134"/>
  <c r="P134"/>
  <c r="Q134"/>
  <c r="O139"/>
  <c r="P139"/>
  <c r="Q139"/>
  <c r="O144"/>
  <c r="P144"/>
  <c r="Q144"/>
  <c r="O149"/>
  <c r="P149"/>
  <c r="Q149"/>
  <c r="O154"/>
  <c r="P154"/>
  <c r="Q154"/>
  <c r="O159"/>
  <c r="P159"/>
  <c r="Q159"/>
  <c r="O164"/>
  <c r="P164"/>
  <c r="Q164"/>
  <c r="O169"/>
  <c r="P169"/>
  <c r="O174"/>
  <c r="P174"/>
  <c r="Q174"/>
  <c r="O179"/>
  <c r="O184"/>
  <c r="P184"/>
  <c r="Q184"/>
  <c r="O189"/>
  <c r="P189"/>
  <c r="Q189"/>
  <c r="O194"/>
  <c r="O199"/>
  <c r="O204"/>
  <c r="P204"/>
  <c r="Q204"/>
  <c r="O209"/>
  <c r="P209"/>
  <c r="Q209"/>
  <c r="O214"/>
  <c r="O219"/>
  <c r="P219"/>
  <c r="Q219"/>
  <c r="O224"/>
  <c r="P224"/>
  <c r="Q224"/>
  <c r="O229"/>
  <c r="P229"/>
  <c r="Q229"/>
  <c r="O234"/>
  <c r="P234"/>
  <c r="Q234"/>
  <c r="O239"/>
  <c r="P239"/>
  <c r="Q239"/>
  <c r="O244"/>
  <c r="P244"/>
  <c r="Q244"/>
  <c r="O249"/>
  <c r="P249"/>
  <c r="Q249"/>
  <c r="O254"/>
  <c r="P254"/>
  <c r="Q254"/>
  <c r="O259"/>
  <c r="P259"/>
  <c r="Q259"/>
  <c r="O264"/>
  <c r="P264"/>
  <c r="Q264"/>
  <c r="O269"/>
  <c r="P269"/>
  <c r="Q269"/>
  <c r="O274"/>
  <c r="O279"/>
  <c r="P279"/>
  <c r="Q279"/>
  <c r="O284"/>
  <c r="P284"/>
  <c r="Q284"/>
  <c r="O289"/>
  <c r="P289"/>
  <c r="Q289"/>
  <c r="O294"/>
  <c r="P294"/>
  <c r="Q294"/>
  <c r="O299"/>
  <c r="P299"/>
  <c r="O304"/>
  <c r="P304"/>
  <c r="Q304"/>
  <c r="O309"/>
  <c r="P309"/>
  <c r="Q309"/>
  <c r="O314"/>
  <c r="P314"/>
  <c r="Q314"/>
  <c r="O319"/>
  <c r="P319"/>
  <c r="Q319"/>
  <c r="O324"/>
  <c r="O329"/>
  <c r="O334"/>
  <c r="P334"/>
  <c r="Q334"/>
  <c r="O339"/>
  <c r="P339"/>
  <c r="Q339"/>
  <c r="O344"/>
  <c r="Q344"/>
  <c r="O349"/>
  <c r="P349"/>
  <c r="Q349"/>
  <c r="O354"/>
  <c r="P354"/>
  <c r="Q354"/>
  <c r="O359"/>
  <c r="P359"/>
  <c r="Q359"/>
  <c r="O364"/>
  <c r="P364"/>
  <c r="Q364"/>
  <c r="O369"/>
  <c r="P369"/>
  <c r="Q369"/>
  <c r="O374"/>
  <c r="P374"/>
  <c r="Q374"/>
  <c r="O379"/>
  <c r="P379"/>
  <c r="Q379"/>
  <c r="O384"/>
  <c r="O389"/>
  <c r="P389"/>
  <c r="Q389"/>
  <c r="O394"/>
  <c r="P394"/>
  <c r="Q394"/>
  <c r="O399"/>
  <c r="P399"/>
  <c r="Q399"/>
  <c r="O404"/>
  <c r="P404"/>
  <c r="Q404"/>
  <c r="O409"/>
  <c r="P409"/>
  <c r="Q409"/>
  <c r="O414"/>
  <c r="P414"/>
  <c r="Q414"/>
  <c r="O419"/>
  <c r="P419"/>
  <c r="Q419"/>
  <c r="O424"/>
  <c r="P424"/>
  <c r="Q424"/>
  <c r="O429"/>
  <c r="P429"/>
  <c r="Q429"/>
  <c r="O434"/>
  <c r="P434"/>
  <c r="Q434"/>
  <c r="O439"/>
  <c r="P439"/>
  <c r="Q439"/>
  <c r="O444"/>
  <c r="Q444"/>
  <c r="O449"/>
  <c r="P449"/>
  <c r="Q449"/>
  <c r="O454"/>
  <c r="P454"/>
  <c r="Q454"/>
  <c r="O459"/>
  <c r="P459"/>
  <c r="Q459"/>
  <c r="O464"/>
  <c r="P464"/>
  <c r="Q464"/>
  <c r="O469"/>
  <c r="P469"/>
  <c r="Q469"/>
  <c r="O474"/>
  <c r="P474"/>
  <c r="Q474"/>
  <c r="O479"/>
  <c r="P479"/>
  <c r="Q479"/>
  <c r="O484"/>
  <c r="P484"/>
  <c r="Q484"/>
  <c r="O489"/>
  <c r="P489"/>
  <c r="Q489"/>
  <c r="O494"/>
  <c r="P494"/>
  <c r="Q494"/>
  <c r="O499"/>
  <c r="P499"/>
  <c r="Q499"/>
  <c r="O504"/>
  <c r="P504"/>
  <c r="Q504"/>
  <c r="O509"/>
  <c r="O514"/>
  <c r="P514"/>
  <c r="Q514"/>
  <c r="O519"/>
  <c r="P519"/>
  <c r="Q519"/>
  <c r="O524"/>
  <c r="P524"/>
  <c r="Q524"/>
  <c r="O529"/>
  <c r="P529"/>
  <c r="Q529"/>
  <c r="O534"/>
  <c r="P534"/>
  <c r="Q534"/>
  <c r="O539"/>
  <c r="P539"/>
  <c r="O544"/>
  <c r="O549"/>
  <c r="P549"/>
  <c r="Q549"/>
  <c r="O554"/>
  <c r="P554"/>
  <c r="Q554"/>
  <c r="O559"/>
  <c r="P559"/>
  <c r="Q559"/>
  <c r="O564"/>
  <c r="P564"/>
  <c r="Q564"/>
  <c r="O569"/>
  <c r="P569"/>
  <c r="Q569"/>
  <c r="O574"/>
  <c r="P574"/>
  <c r="Q574"/>
  <c r="O579"/>
  <c r="P579"/>
  <c r="Q579"/>
  <c r="O584"/>
  <c r="P584"/>
  <c r="O589"/>
  <c r="P589"/>
  <c r="Q589"/>
  <c r="O594"/>
  <c r="P594"/>
  <c r="Q594"/>
  <c r="O599"/>
  <c r="P599"/>
  <c r="Q599"/>
  <c r="Q9"/>
  <c r="Q4"/>
  <c r="P9"/>
  <c r="P4"/>
  <c r="O9"/>
  <c r="O4"/>
  <c r="N9"/>
  <c r="N4"/>
  <c r="S4"/>
  <c r="R589"/>
  <c r="S584"/>
  <c r="S574"/>
  <c r="S564"/>
  <c r="S554"/>
  <c r="S534"/>
  <c r="S524"/>
  <c r="R489"/>
  <c r="S444"/>
  <c r="S434"/>
  <c r="S424"/>
  <c r="S414"/>
  <c r="S404"/>
  <c r="S394"/>
  <c r="R379"/>
  <c r="R369"/>
  <c r="R359"/>
  <c r="R349"/>
  <c r="S344"/>
  <c r="S294"/>
  <c r="S284"/>
  <c r="S274"/>
  <c r="S264"/>
  <c r="S254"/>
  <c r="S244"/>
  <c r="S234"/>
  <c r="S224"/>
  <c r="S214"/>
  <c r="S184"/>
  <c r="S174"/>
  <c r="S164"/>
  <c r="S154"/>
  <c r="S144"/>
  <c r="S134"/>
  <c r="S124"/>
  <c r="S114"/>
  <c r="S104"/>
  <c r="S84"/>
  <c r="S74"/>
  <c r="S64"/>
  <c r="S54"/>
  <c r="S44"/>
  <c r="S34"/>
  <c r="S24"/>
  <c r="S14"/>
  <c r="R599"/>
  <c r="S594"/>
  <c r="S544"/>
  <c r="S529"/>
  <c r="S519"/>
  <c r="S514"/>
  <c r="S504"/>
  <c r="S494"/>
  <c r="S484"/>
  <c r="S474"/>
  <c r="S464"/>
  <c r="S454"/>
  <c r="S449"/>
  <c r="S439"/>
  <c r="S429"/>
  <c r="S419"/>
  <c r="S409"/>
  <c r="S399"/>
  <c r="S384"/>
  <c r="S374"/>
  <c r="S364"/>
  <c r="S354"/>
  <c r="S349"/>
  <c r="S339"/>
  <c r="S334"/>
  <c r="S324"/>
  <c r="S314"/>
  <c r="S304"/>
  <c r="S289"/>
  <c r="S279"/>
  <c r="S269"/>
  <c r="S259"/>
  <c r="S249"/>
  <c r="S239"/>
  <c r="S229"/>
  <c r="S219"/>
  <c r="S209"/>
  <c r="S204"/>
  <c r="S194"/>
  <c r="S179"/>
  <c r="S169"/>
  <c r="S159"/>
  <c r="S149"/>
  <c r="S139"/>
  <c r="S129"/>
  <c r="S119"/>
  <c r="S109"/>
  <c r="S99"/>
  <c r="S94"/>
  <c r="S89"/>
  <c r="S79"/>
  <c r="S69"/>
  <c r="S59"/>
  <c r="S49"/>
  <c r="S39"/>
  <c r="S29"/>
  <c r="S19"/>
  <c r="S9"/>
  <c r="R4"/>
  <c r="R584"/>
  <c r="R564"/>
  <c r="R554"/>
  <c r="R529"/>
  <c r="R519"/>
  <c r="R504"/>
  <c r="R494"/>
  <c r="R484"/>
  <c r="R474"/>
  <c r="R464"/>
  <c r="R454"/>
  <c r="R439"/>
  <c r="R429"/>
  <c r="R419"/>
  <c r="R409"/>
  <c r="R399"/>
  <c r="R389"/>
  <c r="R374"/>
  <c r="R364"/>
  <c r="R354"/>
  <c r="R339"/>
  <c r="R319"/>
  <c r="R309"/>
  <c r="R299"/>
  <c r="R289"/>
  <c r="R279"/>
  <c r="R269"/>
  <c r="R259"/>
  <c r="R249"/>
  <c r="R239"/>
  <c r="R229"/>
  <c r="R219"/>
  <c r="R209"/>
  <c r="R184"/>
  <c r="R169"/>
  <c r="R159"/>
  <c r="R149"/>
  <c r="R139"/>
  <c r="R119"/>
  <c r="R109"/>
  <c r="R99"/>
  <c r="R79"/>
  <c r="R69"/>
  <c r="R59"/>
  <c r="R49"/>
  <c r="R39"/>
  <c r="R29"/>
  <c r="R19"/>
  <c r="R9"/>
  <c r="S599"/>
  <c r="S579"/>
  <c r="S569"/>
  <c r="S559"/>
  <c r="S539"/>
  <c r="S509"/>
  <c r="S499"/>
  <c r="S489"/>
  <c r="S479"/>
  <c r="S469"/>
  <c r="S459"/>
  <c r="S389"/>
  <c r="S379"/>
  <c r="S369"/>
  <c r="S359"/>
  <c r="S329"/>
  <c r="S319"/>
  <c r="S299"/>
  <c r="S199"/>
  <c r="R579"/>
  <c r="R524"/>
  <c r="R514"/>
  <c r="R434"/>
  <c r="R424"/>
  <c r="R414"/>
  <c r="R404"/>
  <c r="R394"/>
  <c r="R334"/>
  <c r="R314"/>
  <c r="R304"/>
  <c r="R284"/>
  <c r="R264"/>
  <c r="R254"/>
  <c r="R244"/>
  <c r="R234"/>
  <c r="R224"/>
  <c r="R204"/>
  <c r="R174"/>
  <c r="R164"/>
  <c r="R154"/>
  <c r="R144"/>
  <c r="R134"/>
  <c r="R124"/>
  <c r="R114"/>
  <c r="R104"/>
  <c r="R94"/>
  <c r="R74"/>
  <c r="R64"/>
  <c r="R54"/>
  <c r="R44"/>
  <c r="R34"/>
  <c r="R24"/>
  <c r="R14"/>
</calcChain>
</file>

<file path=xl/sharedStrings.xml><?xml version="1.0" encoding="utf-8"?>
<sst xmlns="http://schemas.openxmlformats.org/spreadsheetml/2006/main" count="1314" uniqueCount="104">
  <si>
    <t>Leaves (g)</t>
  </si>
  <si>
    <t>Stem (g)</t>
  </si>
  <si>
    <t>Reproductive (g)</t>
  </si>
  <si>
    <t>TOTAL AG (g)</t>
  </si>
  <si>
    <t>Experiment was conducted on the University of Alberta Biological Sciences Rooftop</t>
  </si>
  <si>
    <t>May 31 &amp; June 7 (14 days since transplant) dead seedlings in Het, High &amp; Hom were replanted</t>
  </si>
  <si>
    <t>June 20 (18 days since transplant) 1 dead 1AMF plant was replanted</t>
  </si>
  <si>
    <t>Sept 5, 2011 - All plants were clipped at base</t>
  </si>
  <si>
    <t xml:space="preserve">Het, Hom &amp; High treatments were cored - two 7/8"in diameter cores, 11cm in depth taken opposite eachother and ~1" from edge of pot (~2 1/4" apart). </t>
  </si>
  <si>
    <t>1 core corresponded to the high nutrient patch in Het treatments</t>
  </si>
  <si>
    <t>All cores were stored in freezer until they were washed, roots dried and weighed</t>
  </si>
  <si>
    <t>Remaining roots of all treatments were dry sieved over 2mm sieve to remove excess soil, stored in cold room until being washed, dried and weighed</t>
  </si>
  <si>
    <t>AMF - ~10 1.5cm fine root segments were clipped randomly throughout the root system and preserved in 75% EtOH for AMF staining</t>
  </si>
  <si>
    <t>Shoots were separated into 3 categories: Leaves/photosynthetic organs, Reproductive (buds, flowers &amp; seeds), and Support/Structural/Stem</t>
  </si>
  <si>
    <t>Dried at 70C for at least 72 hours and then weighed</t>
  </si>
  <si>
    <t>Block</t>
  </si>
  <si>
    <t>Species</t>
  </si>
  <si>
    <t>Treatment</t>
  </si>
  <si>
    <t>Notes:</t>
  </si>
  <si>
    <t>5 blocks</t>
  </si>
  <si>
    <t>24 species</t>
  </si>
  <si>
    <t>1AMF</t>
  </si>
  <si>
    <t>Het</t>
  </si>
  <si>
    <t>Hom</t>
  </si>
  <si>
    <t>High</t>
  </si>
  <si>
    <t>0AMF</t>
  </si>
  <si>
    <t>Fprec</t>
  </si>
  <si>
    <t>MycBen</t>
  </si>
  <si>
    <t>NutExpAb</t>
  </si>
  <si>
    <t>BenHet</t>
  </si>
  <si>
    <t>TOTAL BIOMASS (g)</t>
  </si>
  <si>
    <t>Nut_RSRatioChange</t>
  </si>
  <si>
    <t>Myc_RSRatioChange</t>
  </si>
  <si>
    <t>RSRatio</t>
  </si>
  <si>
    <t>Other BG (g)</t>
  </si>
  <si>
    <t>Patch (g)</t>
  </si>
  <si>
    <t>Core2 (g)</t>
  </si>
  <si>
    <t>TOTAL BG (g)</t>
  </si>
  <si>
    <t>DEAD</t>
  </si>
  <si>
    <t>MISSING</t>
  </si>
  <si>
    <t>Red Highlighted were dead and no samples were collected</t>
  </si>
  <si>
    <t>Yellow Highlighted are missing data</t>
  </si>
  <si>
    <t>Het= Heterogeneous (One patch of high nutrients)</t>
  </si>
  <si>
    <t>Hom=Homogeneous (Nutrients mixed evenly throughout)</t>
  </si>
  <si>
    <t>High=High amount of nutrients mixed evenly throughout</t>
  </si>
  <si>
    <t>1AMF= AMF spores added to sterile homogeneous soil</t>
  </si>
  <si>
    <t>0AMF= No AMF spores added to sterile homogeneous soil</t>
  </si>
  <si>
    <t>5 treatments:</t>
  </si>
  <si>
    <t>Achillea millefolium</t>
  </si>
  <si>
    <t>Artemesia frigida</t>
  </si>
  <si>
    <t>Artemesia ludoviciana</t>
  </si>
  <si>
    <t>Erigeron glabellus</t>
  </si>
  <si>
    <t>Gaillardia aristata</t>
  </si>
  <si>
    <t>Heterotheca villosa</t>
  </si>
  <si>
    <t>Solidago missouriensis</t>
  </si>
  <si>
    <t>Symphyotrichum ericoides</t>
  </si>
  <si>
    <t>Symphyotrichum falcatum</t>
  </si>
  <si>
    <t>Symphyotrichum laeve</t>
  </si>
  <si>
    <t>Descurainia sophia</t>
  </si>
  <si>
    <t>Astragalus agrestis</t>
  </si>
  <si>
    <t>Bouteloua gracilis</t>
  </si>
  <si>
    <t>Bromus inermis</t>
  </si>
  <si>
    <t>Elymus glaucus</t>
  </si>
  <si>
    <t>Elymus lanceolatus</t>
  </si>
  <si>
    <t>Festuca hallii</t>
  </si>
  <si>
    <t>Koeleria macrantha</t>
  </si>
  <si>
    <t>Poa pratensis</t>
  </si>
  <si>
    <t>Rumex crispus</t>
  </si>
  <si>
    <t>Rumex triangulivalvis</t>
  </si>
  <si>
    <t>Drymocallis arguta</t>
  </si>
  <si>
    <t>Geum triflorum</t>
  </si>
  <si>
    <t>Galium boreale</t>
  </si>
  <si>
    <t>Leaves</t>
  </si>
  <si>
    <t>Stem</t>
  </si>
  <si>
    <t>Reproductive</t>
  </si>
  <si>
    <t>TOTAL AG</t>
  </si>
  <si>
    <t>Other BG</t>
  </si>
  <si>
    <t>Patch</t>
  </si>
  <si>
    <t>Core2</t>
  </si>
  <si>
    <t>TOTAL BG</t>
  </si>
  <si>
    <t>TOTAL BIOMASS</t>
  </si>
  <si>
    <t>Dried biomass of leaf tissue in grams</t>
  </si>
  <si>
    <t>Dried biomass of supportive stem tissue in grams</t>
  </si>
  <si>
    <t>Dried biomass of reproductive structures in grams</t>
  </si>
  <si>
    <t>Total dried biomass of all aboveground parts (leaf, stem &amp; reproductive) in grams</t>
  </si>
  <si>
    <t>Dried root biomass in high nutrient patch core (for Hom or High treatment the soil conditions of this core and Core2 are the same) in grams</t>
  </si>
  <si>
    <t>Dried root biomass in opposite core (background soil for Het treatment) in grams</t>
  </si>
  <si>
    <t>Total dried biomass of all belowground parts (Patch, core2 &amp; other belowground) in grams</t>
  </si>
  <si>
    <t>Dried root biomass not found in cores in grams (for AMF treatments this will be all of the root biomass)</t>
  </si>
  <si>
    <t>Total dried biomass of the plant (Aboveground &amp; Belowground parts) in grams</t>
  </si>
  <si>
    <t>Root:Shoot ratio calculated as (BG Biomass/AG Biomass)</t>
  </si>
  <si>
    <t>Foraging precision calculated as (Patch/Core2) in the Het treatment</t>
  </si>
  <si>
    <t>Mycorrhizal benefit calculated as (Total biomass in 1AMF/Total biomass in 0AMF)</t>
  </si>
  <si>
    <t>Nutrient exploitation ability calculated as (Total biomass in High/Total biomass in Hom)</t>
  </si>
  <si>
    <t>Benefit from heterogeneous soil calculated as (Total biomass in Het/Total biomass in Hom)</t>
  </si>
  <si>
    <t>Change in Root:Shoot ratio with high nutrients (R:S Ratio in High/R:S Ratio in Hom)</t>
  </si>
  <si>
    <t>Change in Root:Shoot ratio with mycorrhizae (R:S Ratio in 1AMF/R:S Ratio in 0AMF)</t>
  </si>
  <si>
    <t>Variable</t>
  </si>
  <si>
    <t>Level of Measure</t>
  </si>
  <si>
    <t>Plant</t>
  </si>
  <si>
    <t>Heterogeneous plant</t>
  </si>
  <si>
    <t>Species measure for block</t>
  </si>
  <si>
    <t>Definition</t>
  </si>
  <si>
    <t>Plants were bare root transplanted into 1.67L round pots; Het, High &amp; Hom treatments on May 24 &amp;25, 2011; Both AMF treatments on June 2&amp;3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</si>
</sst>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NumberFormat="1" applyFont="1"/>
    <xf numFmtId="49" fontId="4" fillId="0" borderId="0" xfId="0" applyNumberFormat="1" applyFont="1" applyFill="1" applyAlignment="1"/>
    <xf numFmtId="164" fontId="3" fillId="0" borderId="1" xfId="0" applyNumberFormat="1" applyFont="1" applyBorder="1"/>
    <xf numFmtId="164" fontId="3" fillId="0" borderId="0" xfId="0" applyNumberFormat="1" applyFont="1" applyBorder="1"/>
    <xf numFmtId="0" fontId="4" fillId="0" borderId="0" xfId="0" applyNumberFormat="1" applyFont="1" applyFill="1" applyAlignment="1"/>
    <xf numFmtId="0" fontId="5" fillId="0" borderId="0" xfId="0" applyFont="1" applyFill="1"/>
    <xf numFmtId="0" fontId="3" fillId="0" borderId="0" xfId="0" applyFont="1" applyFill="1"/>
    <xf numFmtId="0" fontId="3" fillId="2" borderId="0" xfId="0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0" fontId="3" fillId="0" borderId="0" xfId="0" applyFont="1" applyFill="1" applyBorder="1"/>
    <xf numFmtId="0" fontId="6" fillId="0" borderId="0" xfId="0" applyNumberFormat="1" applyFont="1" applyFill="1" applyAlignment="1"/>
    <xf numFmtId="164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Border="1"/>
    <xf numFmtId="166" fontId="3" fillId="3" borderId="0" xfId="0" applyNumberFormat="1" applyFont="1" applyFill="1"/>
    <xf numFmtId="0" fontId="4" fillId="2" borderId="0" xfId="0" applyNumberFormat="1" applyFont="1" applyFill="1" applyAlignment="1"/>
    <xf numFmtId="164" fontId="3" fillId="2" borderId="0" xfId="0" applyNumberFormat="1" applyFont="1" applyFill="1"/>
    <xf numFmtId="165" fontId="3" fillId="2" borderId="0" xfId="0" applyNumberFormat="1" applyFont="1" applyFill="1"/>
    <xf numFmtId="0" fontId="3" fillId="2" borderId="0" xfId="0" applyFont="1" applyFill="1" applyBorder="1"/>
    <xf numFmtId="164" fontId="3" fillId="4" borderId="0" xfId="0" applyNumberFormat="1" applyFont="1" applyFill="1"/>
    <xf numFmtId="0" fontId="3" fillId="5" borderId="0" xfId="0" applyFont="1" applyFill="1"/>
    <xf numFmtId="164" fontId="7" fillId="0" borderId="0" xfId="0" applyNumberFormat="1" applyFont="1"/>
    <xf numFmtId="165" fontId="3" fillId="3" borderId="0" xfId="0" applyNumberFormat="1" applyFont="1" applyFill="1"/>
    <xf numFmtId="166" fontId="3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01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5.7109375" style="1" customWidth="1"/>
    <col min="2" max="2" width="19.28515625" style="32" bestFit="1" customWidth="1"/>
    <col min="3" max="3" width="10.28515625" style="2" bestFit="1" customWidth="1"/>
    <col min="4" max="4" width="9.85546875" style="3" bestFit="1" customWidth="1"/>
    <col min="5" max="5" width="7.42578125" style="3" customWidth="1"/>
    <col min="6" max="6" width="8" style="3" customWidth="1"/>
    <col min="7" max="8" width="9.140625" style="3"/>
    <col min="9" max="10" width="9.140625" style="4"/>
    <col min="11" max="11" width="9.140625" style="5"/>
    <col min="12" max="12" width="10" style="6" customWidth="1"/>
    <col min="13" max="13" width="10" style="5" customWidth="1"/>
    <col min="14" max="16384" width="9.140625" style="2"/>
  </cols>
  <sheetData>
    <row r="1" spans="1:33">
      <c r="A1" s="1" t="s">
        <v>15</v>
      </c>
      <c r="B1" s="2" t="s">
        <v>16</v>
      </c>
      <c r="C1" s="2" t="s">
        <v>17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34</v>
      </c>
      <c r="I1" s="4" t="s">
        <v>35</v>
      </c>
      <c r="J1" s="4" t="s">
        <v>36</v>
      </c>
      <c r="K1" s="5" t="s">
        <v>37</v>
      </c>
      <c r="L1" s="6" t="s">
        <v>30</v>
      </c>
      <c r="M1" s="5" t="s">
        <v>33</v>
      </c>
      <c r="N1" s="2" t="s">
        <v>26</v>
      </c>
      <c r="O1" s="2" t="s">
        <v>27</v>
      </c>
      <c r="P1" s="2" t="s">
        <v>28</v>
      </c>
      <c r="Q1" s="2" t="s">
        <v>29</v>
      </c>
      <c r="R1" s="2" t="s">
        <v>31</v>
      </c>
      <c r="S1" s="2" t="s">
        <v>32</v>
      </c>
    </row>
    <row r="2" spans="1:33">
      <c r="A2" s="7">
        <v>1</v>
      </c>
      <c r="B2" s="8" t="s">
        <v>48</v>
      </c>
      <c r="C2" s="1" t="s">
        <v>25</v>
      </c>
      <c r="D2" s="3">
        <v>0.72</v>
      </c>
      <c r="E2" s="3">
        <v>0</v>
      </c>
      <c r="F2" s="3">
        <v>0</v>
      </c>
      <c r="G2" s="3">
        <v>0.72</v>
      </c>
      <c r="H2" s="3">
        <v>1.859</v>
      </c>
      <c r="K2" s="5">
        <v>1.859</v>
      </c>
      <c r="L2" s="9">
        <v>2.5789999999999997</v>
      </c>
      <c r="M2" s="10">
        <f t="shared" ref="M2:M33" si="0">K2/G2</f>
        <v>2.5819444444444444</v>
      </c>
    </row>
    <row r="3" spans="1:33">
      <c r="A3" s="7">
        <v>1</v>
      </c>
      <c r="B3" s="8" t="s">
        <v>48</v>
      </c>
      <c r="C3" s="1" t="s">
        <v>21</v>
      </c>
      <c r="D3" s="3">
        <v>0.98799999999999999</v>
      </c>
      <c r="E3" s="3">
        <v>0.44</v>
      </c>
      <c r="F3" s="3">
        <v>0.29899999999999999</v>
      </c>
      <c r="G3" s="3">
        <v>1.7269999999999999</v>
      </c>
      <c r="H3" s="3">
        <v>1.42</v>
      </c>
      <c r="K3" s="5">
        <v>1.42</v>
      </c>
      <c r="L3" s="9">
        <v>3.1469999999999998</v>
      </c>
      <c r="M3" s="10">
        <f t="shared" si="0"/>
        <v>0.82223508975101334</v>
      </c>
    </row>
    <row r="4" spans="1:33">
      <c r="A4" s="7">
        <v>1</v>
      </c>
      <c r="B4" s="11" t="s">
        <v>48</v>
      </c>
      <c r="C4" s="2" t="s">
        <v>22</v>
      </c>
      <c r="D4" s="3">
        <v>0.432</v>
      </c>
      <c r="E4" s="3">
        <v>0</v>
      </c>
      <c r="F4" s="3">
        <v>0</v>
      </c>
      <c r="G4" s="3">
        <v>0.432</v>
      </c>
      <c r="H4" s="3">
        <v>0.58199999999999996</v>
      </c>
      <c r="I4" s="4">
        <v>1.7600000000000001E-2</v>
      </c>
      <c r="J4" s="4">
        <v>1.21E-2</v>
      </c>
      <c r="K4" s="5">
        <v>0.61169999999999991</v>
      </c>
      <c r="L4" s="9">
        <v>1.0436999999999999</v>
      </c>
      <c r="M4" s="10">
        <f t="shared" si="0"/>
        <v>1.415972222222222</v>
      </c>
      <c r="N4" s="2">
        <f>I4/J4</f>
        <v>1.4545454545454546</v>
      </c>
      <c r="O4" s="2">
        <f>L3/L2</f>
        <v>1.2202404032570764</v>
      </c>
      <c r="P4" s="2">
        <f>L5/L6</f>
        <v>3.1822330392455127</v>
      </c>
      <c r="Q4" s="2">
        <f>L4/L6</f>
        <v>1.5876178886522663</v>
      </c>
      <c r="R4" s="2">
        <f>(M5/M6)</f>
        <v>0.67133332716865646</v>
      </c>
      <c r="S4" s="2">
        <f>M3/M2</f>
        <v>0.3184557636475146</v>
      </c>
    </row>
    <row r="5" spans="1:33">
      <c r="A5" s="7">
        <v>1</v>
      </c>
      <c r="B5" s="11" t="s">
        <v>48</v>
      </c>
      <c r="C5" s="2" t="s">
        <v>24</v>
      </c>
      <c r="D5" s="3">
        <v>0.88200000000000001</v>
      </c>
      <c r="E5" s="3">
        <v>0</v>
      </c>
      <c r="F5" s="3">
        <v>0</v>
      </c>
      <c r="G5" s="3">
        <v>0.88200000000000001</v>
      </c>
      <c r="H5" s="3">
        <v>1.177</v>
      </c>
      <c r="I5" s="4">
        <v>1.9400000000000001E-2</v>
      </c>
      <c r="J5" s="4">
        <v>1.3599999999999999E-2</v>
      </c>
      <c r="K5" s="5">
        <v>1.2100000000000002</v>
      </c>
      <c r="L5" s="9">
        <v>2.0920000000000001</v>
      </c>
      <c r="M5" s="10">
        <f t="shared" si="0"/>
        <v>1.3718820861678007</v>
      </c>
    </row>
    <row r="6" spans="1:33">
      <c r="A6" s="7">
        <v>1</v>
      </c>
      <c r="B6" s="11" t="s">
        <v>48</v>
      </c>
      <c r="C6" s="2" t="s">
        <v>23</v>
      </c>
      <c r="D6" s="3">
        <v>0.216</v>
      </c>
      <c r="E6" s="3">
        <v>0</v>
      </c>
      <c r="F6" s="3">
        <v>0</v>
      </c>
      <c r="G6" s="3">
        <v>0.216</v>
      </c>
      <c r="H6" s="3">
        <v>0.42499999999999999</v>
      </c>
      <c r="I6" s="4">
        <v>7.7999999999999996E-3</v>
      </c>
      <c r="J6" s="4">
        <v>8.6E-3</v>
      </c>
      <c r="K6" s="5">
        <v>0.44139999999999996</v>
      </c>
      <c r="L6" s="9">
        <v>0.65739999999999998</v>
      </c>
      <c r="M6" s="10">
        <f t="shared" si="0"/>
        <v>2.0435185185185185</v>
      </c>
    </row>
    <row r="7" spans="1:33">
      <c r="A7" s="7">
        <v>1</v>
      </c>
      <c r="B7" s="8" t="s">
        <v>63</v>
      </c>
      <c r="C7" s="1" t="s">
        <v>25</v>
      </c>
      <c r="D7" s="3">
        <v>1.05</v>
      </c>
      <c r="E7" s="3">
        <v>0.30199999999999999</v>
      </c>
      <c r="F7" s="3">
        <v>0</v>
      </c>
      <c r="G7" s="3">
        <v>1.3520000000000001</v>
      </c>
      <c r="H7" s="3">
        <v>2.2650000000000001</v>
      </c>
      <c r="K7" s="5">
        <v>2.2650000000000001</v>
      </c>
      <c r="L7" s="9">
        <v>3.617</v>
      </c>
      <c r="M7" s="10">
        <f t="shared" si="0"/>
        <v>1.6752958579881656</v>
      </c>
    </row>
    <row r="8" spans="1:33">
      <c r="A8" s="7">
        <v>1</v>
      </c>
      <c r="B8" s="8" t="s">
        <v>63</v>
      </c>
      <c r="C8" s="1" t="s">
        <v>21</v>
      </c>
      <c r="D8" s="3">
        <v>0.80500000000000005</v>
      </c>
      <c r="E8" s="3">
        <v>0.191</v>
      </c>
      <c r="F8" s="3">
        <v>0</v>
      </c>
      <c r="G8" s="3">
        <v>0.996</v>
      </c>
      <c r="H8" s="3">
        <v>1.8520000000000001</v>
      </c>
      <c r="K8" s="5">
        <v>1.8520000000000001</v>
      </c>
      <c r="L8" s="9">
        <v>2.8479999999999999</v>
      </c>
      <c r="M8" s="10">
        <f t="shared" si="0"/>
        <v>1.8594377510040161</v>
      </c>
    </row>
    <row r="9" spans="1:33">
      <c r="A9" s="7">
        <v>1</v>
      </c>
      <c r="B9" s="11" t="s">
        <v>63</v>
      </c>
      <c r="C9" s="2" t="s">
        <v>22</v>
      </c>
      <c r="D9" s="3">
        <v>0.39700000000000002</v>
      </c>
      <c r="E9" s="3">
        <v>0.114</v>
      </c>
      <c r="F9" s="3">
        <v>0</v>
      </c>
      <c r="G9" s="3">
        <v>0.51100000000000001</v>
      </c>
      <c r="H9" s="3">
        <v>0.51500000000000001</v>
      </c>
      <c r="I9" s="4">
        <v>9.1000000000000004E-3</v>
      </c>
      <c r="J9" s="4">
        <v>6.8999999999999999E-3</v>
      </c>
      <c r="K9" s="5">
        <v>0.53100000000000003</v>
      </c>
      <c r="L9" s="9">
        <v>1.042</v>
      </c>
      <c r="M9" s="10">
        <f t="shared" si="0"/>
        <v>1.0391389432485323</v>
      </c>
      <c r="N9" s="2">
        <f>I9/J9</f>
        <v>1.318840579710145</v>
      </c>
      <c r="O9" s="2">
        <f>L8/L7</f>
        <v>0.78739286701686473</v>
      </c>
      <c r="P9" s="2">
        <f>L10/L11</f>
        <v>1.9260001431331857</v>
      </c>
      <c r="Q9" s="2">
        <f>L9/L11</f>
        <v>0.74572389608530742</v>
      </c>
      <c r="R9" s="2">
        <f>(M10/M11)</f>
        <v>0.73255879984007122</v>
      </c>
      <c r="S9" s="2">
        <f>M8/M7</f>
        <v>1.1099160438664148</v>
      </c>
    </row>
    <row r="10" spans="1:33">
      <c r="A10" s="7">
        <v>1</v>
      </c>
      <c r="B10" s="11" t="s">
        <v>63</v>
      </c>
      <c r="C10" s="2" t="s">
        <v>24</v>
      </c>
      <c r="D10" s="3">
        <v>0.88100000000000001</v>
      </c>
      <c r="E10" s="3">
        <v>0.25900000000000001</v>
      </c>
      <c r="F10" s="3">
        <v>0</v>
      </c>
      <c r="G10" s="3">
        <v>1.1400000000000001</v>
      </c>
      <c r="H10" s="3">
        <v>1.5309999999999999</v>
      </c>
      <c r="I10" s="4">
        <v>6.4000000000000003E-3</v>
      </c>
      <c r="J10" s="4">
        <v>1.38E-2</v>
      </c>
      <c r="K10" s="5">
        <v>1.5511999999999999</v>
      </c>
      <c r="L10" s="9">
        <v>2.6912000000000003</v>
      </c>
      <c r="M10" s="10">
        <f t="shared" si="0"/>
        <v>1.3607017543859647</v>
      </c>
    </row>
    <row r="11" spans="1:33">
      <c r="A11" s="7">
        <v>1</v>
      </c>
      <c r="B11" s="11" t="s">
        <v>63</v>
      </c>
      <c r="C11" s="2" t="s">
        <v>23</v>
      </c>
      <c r="D11" s="3">
        <v>0.442</v>
      </c>
      <c r="E11" s="3">
        <v>4.7E-2</v>
      </c>
      <c r="F11" s="3">
        <v>0</v>
      </c>
      <c r="G11" s="3">
        <v>0.48899999999999999</v>
      </c>
      <c r="H11" s="3">
        <v>0.89600000000000002</v>
      </c>
      <c r="I11" s="4">
        <v>1.0999999999999999E-2</v>
      </c>
      <c r="J11" s="4">
        <v>1.2999999999999999E-3</v>
      </c>
      <c r="K11" s="5">
        <v>0.9083</v>
      </c>
      <c r="L11" s="9">
        <v>1.3973</v>
      </c>
      <c r="M11" s="10">
        <f t="shared" si="0"/>
        <v>1.8574642126789367</v>
      </c>
    </row>
    <row r="12" spans="1:33">
      <c r="A12" s="7">
        <v>1</v>
      </c>
      <c r="B12" s="8" t="s">
        <v>62</v>
      </c>
      <c r="C12" s="1" t="s">
        <v>25</v>
      </c>
      <c r="D12" s="3">
        <v>0.64600000000000002</v>
      </c>
      <c r="E12" s="3">
        <v>0.05</v>
      </c>
      <c r="F12" s="3">
        <v>0</v>
      </c>
      <c r="G12" s="3">
        <v>0.69600000000000006</v>
      </c>
      <c r="H12" s="3">
        <v>1.6819999999999999</v>
      </c>
      <c r="K12" s="5">
        <v>1.6819999999999999</v>
      </c>
      <c r="L12" s="9">
        <v>2.3780000000000001</v>
      </c>
      <c r="M12" s="10">
        <f t="shared" si="0"/>
        <v>2.4166666666666665</v>
      </c>
    </row>
    <row r="13" spans="1:33" s="12" customFormat="1">
      <c r="A13" s="7">
        <v>1</v>
      </c>
      <c r="B13" s="8" t="s">
        <v>62</v>
      </c>
      <c r="C13" s="1" t="s">
        <v>21</v>
      </c>
      <c r="D13" s="3">
        <v>1.2589999999999999</v>
      </c>
      <c r="E13" s="3">
        <v>0.40799999999999997</v>
      </c>
      <c r="F13" s="3">
        <v>0</v>
      </c>
      <c r="G13" s="3">
        <v>1.6669999999999998</v>
      </c>
      <c r="H13" s="3">
        <v>2.6539999999999999</v>
      </c>
      <c r="I13" s="4"/>
      <c r="J13" s="4"/>
      <c r="K13" s="5">
        <v>2.6539999999999999</v>
      </c>
      <c r="L13" s="9">
        <v>4.3209999999999997</v>
      </c>
      <c r="M13" s="10">
        <f t="shared" si="0"/>
        <v>1.5920815836832636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>
      <c r="A14" s="7">
        <v>1</v>
      </c>
      <c r="B14" s="11" t="s">
        <v>62</v>
      </c>
      <c r="C14" s="2" t="s">
        <v>22</v>
      </c>
      <c r="D14" s="3">
        <v>0.32500000000000001</v>
      </c>
      <c r="E14" s="3">
        <v>7.4999999999999997E-2</v>
      </c>
      <c r="F14" s="3">
        <v>0</v>
      </c>
      <c r="G14" s="3">
        <v>0.4</v>
      </c>
      <c r="H14" s="3">
        <v>0.623</v>
      </c>
      <c r="I14" s="4">
        <v>2.0899999999999998E-2</v>
      </c>
      <c r="J14" s="4">
        <v>8.0999999999999996E-3</v>
      </c>
      <c r="K14" s="5">
        <v>0.65200000000000002</v>
      </c>
      <c r="L14" s="9">
        <v>1.052</v>
      </c>
      <c r="M14" s="10">
        <f t="shared" si="0"/>
        <v>1.63</v>
      </c>
      <c r="N14" s="2">
        <v>2.5802469135802468</v>
      </c>
      <c r="O14" s="2">
        <f>L13/L12</f>
        <v>1.8170731707317072</v>
      </c>
      <c r="P14" s="2">
        <f>L15/L16</f>
        <v>2.3583107869662396</v>
      </c>
      <c r="Q14" s="2">
        <f>L14/L16</f>
        <v>1.2375014704152454</v>
      </c>
      <c r="R14" s="2">
        <f>(M15/M16)</f>
        <v>1.4551195770661776</v>
      </c>
      <c r="S14" s="2">
        <f>M13/M12</f>
        <v>0.65879237945514357</v>
      </c>
    </row>
    <row r="15" spans="1:33">
      <c r="A15" s="7">
        <v>1</v>
      </c>
      <c r="B15" s="11" t="s">
        <v>62</v>
      </c>
      <c r="C15" s="2" t="s">
        <v>24</v>
      </c>
      <c r="D15" s="3">
        <v>0.54800000000000004</v>
      </c>
      <c r="E15" s="3">
        <v>4.3999999999999997E-2</v>
      </c>
      <c r="F15" s="3">
        <v>0</v>
      </c>
      <c r="G15" s="3">
        <v>0.59200000000000008</v>
      </c>
      <c r="H15" s="3">
        <v>1.393</v>
      </c>
      <c r="I15" s="4">
        <v>9.7999999999999997E-3</v>
      </c>
      <c r="J15" s="4">
        <v>0.01</v>
      </c>
      <c r="K15" s="5">
        <v>1.4128000000000001</v>
      </c>
      <c r="L15" s="9">
        <v>2.0048000000000004</v>
      </c>
      <c r="M15" s="10">
        <f t="shared" si="0"/>
        <v>2.3864864864864863</v>
      </c>
    </row>
    <row r="16" spans="1:33">
      <c r="A16" s="7">
        <v>1</v>
      </c>
      <c r="B16" s="11" t="s">
        <v>62</v>
      </c>
      <c r="C16" s="2" t="s">
        <v>23</v>
      </c>
      <c r="D16" s="3">
        <v>0.28899999999999998</v>
      </c>
      <c r="E16" s="3">
        <v>3.3000000000000002E-2</v>
      </c>
      <c r="F16" s="3">
        <v>0</v>
      </c>
      <c r="G16" s="3">
        <v>0.32199999999999995</v>
      </c>
      <c r="H16" s="3">
        <v>0.50800000000000001</v>
      </c>
      <c r="I16" s="4">
        <v>7.1999999999999998E-3</v>
      </c>
      <c r="J16" s="4">
        <v>1.29E-2</v>
      </c>
      <c r="K16" s="5">
        <v>0.52810000000000001</v>
      </c>
      <c r="L16" s="9">
        <v>0.85009999999999997</v>
      </c>
      <c r="M16" s="10">
        <f t="shared" si="0"/>
        <v>1.6400621118012426</v>
      </c>
    </row>
    <row r="17" spans="1:33">
      <c r="A17" s="7">
        <v>1</v>
      </c>
      <c r="B17" s="8" t="s">
        <v>49</v>
      </c>
      <c r="C17" s="1" t="s">
        <v>25</v>
      </c>
      <c r="D17" s="3">
        <v>0.68500000000000005</v>
      </c>
      <c r="E17" s="3">
        <v>0.21</v>
      </c>
      <c r="F17" s="3">
        <v>0</v>
      </c>
      <c r="G17" s="3">
        <v>0.89500000000000002</v>
      </c>
      <c r="H17" s="3">
        <v>1.1679999999999999</v>
      </c>
      <c r="K17" s="5">
        <v>1.1679999999999999</v>
      </c>
      <c r="L17" s="9">
        <v>2.0629999999999997</v>
      </c>
      <c r="M17" s="10">
        <f t="shared" si="0"/>
        <v>1.3050279329608938</v>
      </c>
    </row>
    <row r="18" spans="1:33">
      <c r="A18" s="7">
        <v>1</v>
      </c>
      <c r="B18" s="8" t="s">
        <v>49</v>
      </c>
      <c r="C18" s="1" t="s">
        <v>21</v>
      </c>
      <c r="D18" s="3">
        <v>0.77100000000000002</v>
      </c>
      <c r="E18" s="3">
        <v>0.30199999999999999</v>
      </c>
      <c r="F18" s="3">
        <v>0</v>
      </c>
      <c r="G18" s="3">
        <v>1.073</v>
      </c>
      <c r="H18" s="3">
        <v>1.927</v>
      </c>
      <c r="K18" s="5">
        <v>1.927</v>
      </c>
      <c r="L18" s="9">
        <v>3</v>
      </c>
      <c r="M18" s="10">
        <f t="shared" si="0"/>
        <v>1.7958993476234857</v>
      </c>
    </row>
    <row r="19" spans="1:33">
      <c r="A19" s="7">
        <v>1</v>
      </c>
      <c r="B19" s="11" t="s">
        <v>49</v>
      </c>
      <c r="C19" s="2" t="s">
        <v>22</v>
      </c>
      <c r="D19" s="3">
        <v>0.29899999999999999</v>
      </c>
      <c r="E19" s="3">
        <v>9.7000000000000003E-2</v>
      </c>
      <c r="F19" s="3">
        <v>0</v>
      </c>
      <c r="G19" s="3">
        <v>0.39600000000000002</v>
      </c>
      <c r="H19" s="3">
        <v>0.314</v>
      </c>
      <c r="I19" s="4">
        <v>2.8999999999999998E-3</v>
      </c>
      <c r="J19" s="4">
        <v>5.1000000000000004E-3</v>
      </c>
      <c r="K19" s="5">
        <v>0.32200000000000001</v>
      </c>
      <c r="L19" s="9">
        <v>0.71799999999999997</v>
      </c>
      <c r="M19" s="10">
        <f t="shared" si="0"/>
        <v>0.81313131313131315</v>
      </c>
      <c r="N19" s="2">
        <v>0.56862745098039202</v>
      </c>
      <c r="O19" s="2">
        <f>L18/L17</f>
        <v>1.4541929229277752</v>
      </c>
      <c r="P19" s="2">
        <f>L20/L21</f>
        <v>1.2969182670835195</v>
      </c>
      <c r="Q19" s="2">
        <f>L19/L21</f>
        <v>0.64135774899508713</v>
      </c>
      <c r="R19" s="2">
        <f>(M20/M21)</f>
        <v>1.0302520630157537</v>
      </c>
      <c r="S19" s="2">
        <f>M18/M17</f>
        <v>1.3761386268176539</v>
      </c>
    </row>
    <row r="20" spans="1:33">
      <c r="A20" s="7">
        <v>1</v>
      </c>
      <c r="B20" s="11" t="s">
        <v>49</v>
      </c>
      <c r="C20" s="2" t="s">
        <v>24</v>
      </c>
      <c r="D20" s="3">
        <v>0.59399999999999997</v>
      </c>
      <c r="E20" s="3">
        <v>0.15</v>
      </c>
      <c r="F20" s="3">
        <v>0</v>
      </c>
      <c r="G20" s="3">
        <v>0.74399999999999999</v>
      </c>
      <c r="H20" s="3">
        <v>0.69</v>
      </c>
      <c r="I20" s="4">
        <v>8.8000000000000005E-3</v>
      </c>
      <c r="J20" s="4">
        <v>9.1000000000000004E-3</v>
      </c>
      <c r="K20" s="5">
        <v>0.70789999999999997</v>
      </c>
      <c r="L20" s="9">
        <v>1.4519</v>
      </c>
      <c r="M20" s="10">
        <f t="shared" si="0"/>
        <v>0.95147849462365586</v>
      </c>
    </row>
    <row r="21" spans="1:33">
      <c r="A21" s="7">
        <v>1</v>
      </c>
      <c r="B21" s="11" t="s">
        <v>49</v>
      </c>
      <c r="C21" s="2" t="s">
        <v>23</v>
      </c>
      <c r="D21" s="3">
        <v>0.371</v>
      </c>
      <c r="E21" s="3">
        <v>0.21099999999999999</v>
      </c>
      <c r="F21" s="3">
        <v>0</v>
      </c>
      <c r="G21" s="3">
        <v>0.58199999999999996</v>
      </c>
      <c r="H21" s="3">
        <v>0.51500000000000001</v>
      </c>
      <c r="I21" s="4">
        <v>1.2699999999999999E-2</v>
      </c>
      <c r="J21" s="4">
        <v>9.7999999999999997E-3</v>
      </c>
      <c r="K21" s="5">
        <v>0.53750000000000009</v>
      </c>
      <c r="L21" s="9">
        <v>1.1194999999999999</v>
      </c>
      <c r="M21" s="10">
        <f t="shared" si="0"/>
        <v>0.9235395189003438</v>
      </c>
    </row>
    <row r="22" spans="1:33" s="13" customFormat="1">
      <c r="A22" s="7">
        <v>1</v>
      </c>
      <c r="B22" s="8" t="s">
        <v>50</v>
      </c>
      <c r="C22" s="1" t="s">
        <v>25</v>
      </c>
      <c r="D22" s="3">
        <v>1.032</v>
      </c>
      <c r="E22" s="3">
        <v>0.63</v>
      </c>
      <c r="F22" s="3">
        <v>5.7000000000000002E-2</v>
      </c>
      <c r="G22" s="3">
        <v>1.7189999999999999</v>
      </c>
      <c r="H22" s="3">
        <v>2.4830000000000001</v>
      </c>
      <c r="I22" s="4"/>
      <c r="J22" s="4"/>
      <c r="K22" s="5">
        <v>2.4830000000000001</v>
      </c>
      <c r="L22" s="9">
        <v>4.202</v>
      </c>
      <c r="M22" s="10">
        <f t="shared" si="0"/>
        <v>1.4444444444444446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>
      <c r="A23" s="7">
        <v>1</v>
      </c>
      <c r="B23" s="8" t="s">
        <v>50</v>
      </c>
      <c r="C23" s="1" t="s">
        <v>21</v>
      </c>
      <c r="D23" s="3">
        <v>0.48699999999999999</v>
      </c>
      <c r="E23" s="3">
        <v>6.3E-2</v>
      </c>
      <c r="F23" s="3">
        <v>0</v>
      </c>
      <c r="G23" s="3">
        <v>0.55000000000000004</v>
      </c>
      <c r="H23" s="3">
        <v>1.5309999999999999</v>
      </c>
      <c r="K23" s="5">
        <v>1.5309999999999999</v>
      </c>
      <c r="L23" s="9">
        <v>2.081</v>
      </c>
      <c r="M23" s="10">
        <f t="shared" si="0"/>
        <v>2.7836363636363632</v>
      </c>
    </row>
    <row r="24" spans="1:33">
      <c r="A24" s="7">
        <v>1</v>
      </c>
      <c r="B24" s="11" t="s">
        <v>50</v>
      </c>
      <c r="C24" s="2" t="s">
        <v>22</v>
      </c>
      <c r="D24" s="3">
        <v>0.311</v>
      </c>
      <c r="E24" s="3">
        <v>3.5000000000000003E-2</v>
      </c>
      <c r="F24" s="3">
        <v>0</v>
      </c>
      <c r="G24" s="3">
        <v>0.34599999999999997</v>
      </c>
      <c r="H24" s="3">
        <v>0.79200000000000004</v>
      </c>
      <c r="I24" s="4">
        <v>1.6400000000000001E-2</v>
      </c>
      <c r="J24" s="4">
        <v>1.0200000000000001E-2</v>
      </c>
      <c r="K24" s="5">
        <v>0.81859999999999999</v>
      </c>
      <c r="L24" s="9">
        <v>1.1646000000000001</v>
      </c>
      <c r="M24" s="10">
        <f t="shared" si="0"/>
        <v>2.3658959537572257</v>
      </c>
      <c r="N24" s="2">
        <v>1.607843137254902</v>
      </c>
      <c r="O24" s="2">
        <f>L23/L22</f>
        <v>0.49524036173250835</v>
      </c>
      <c r="P24" s="2">
        <f>L25/L26</f>
        <v>1.5905781884362311</v>
      </c>
      <c r="Q24" s="2">
        <f>L24/L26</f>
        <v>0.81520369592608144</v>
      </c>
      <c r="R24" s="2">
        <f>(M25/M26)</f>
        <v>0.86139114142239492</v>
      </c>
      <c r="S24" s="2">
        <f>M23/M22</f>
        <v>1.9271328671328667</v>
      </c>
    </row>
    <row r="25" spans="1:33">
      <c r="A25" s="7">
        <v>1</v>
      </c>
      <c r="B25" s="11" t="s">
        <v>50</v>
      </c>
      <c r="C25" s="2" t="s">
        <v>24</v>
      </c>
      <c r="D25" s="3">
        <v>0.627</v>
      </c>
      <c r="E25" s="3">
        <v>0.252</v>
      </c>
      <c r="F25" s="3">
        <v>0</v>
      </c>
      <c r="G25" s="3">
        <v>0.879</v>
      </c>
      <c r="H25" s="3">
        <v>1.359</v>
      </c>
      <c r="I25" s="4">
        <v>2.18E-2</v>
      </c>
      <c r="J25" s="4">
        <v>1.2500000000000001E-2</v>
      </c>
      <c r="K25" s="5">
        <v>1.3933</v>
      </c>
      <c r="L25" s="9">
        <v>2.2723</v>
      </c>
      <c r="M25" s="10">
        <f t="shared" si="0"/>
        <v>1.5850967007963594</v>
      </c>
      <c r="AG25" s="14"/>
    </row>
    <row r="26" spans="1:33">
      <c r="A26" s="7">
        <v>1</v>
      </c>
      <c r="B26" s="11" t="s">
        <v>50</v>
      </c>
      <c r="C26" s="2" t="s">
        <v>23</v>
      </c>
      <c r="D26" s="15">
        <v>0.41</v>
      </c>
      <c r="E26" s="15">
        <v>9.2999999999999999E-2</v>
      </c>
      <c r="F26" s="15">
        <v>0</v>
      </c>
      <c r="G26" s="15">
        <v>0.503</v>
      </c>
      <c r="H26" s="15">
        <v>0.90200000000000002</v>
      </c>
      <c r="I26" s="16">
        <v>2.7000000000000001E-3</v>
      </c>
      <c r="J26" s="16">
        <v>2.0899999999999998E-2</v>
      </c>
      <c r="K26" s="17">
        <v>0.92560000000000009</v>
      </c>
      <c r="L26" s="9">
        <v>1.4286000000000001</v>
      </c>
      <c r="M26" s="10">
        <f t="shared" si="0"/>
        <v>1.8401590457256463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3">
      <c r="A27" s="7">
        <v>1</v>
      </c>
      <c r="B27" s="8" t="s">
        <v>59</v>
      </c>
      <c r="C27" s="1" t="s">
        <v>25</v>
      </c>
      <c r="D27" s="3">
        <v>0.114</v>
      </c>
      <c r="E27" s="3">
        <v>5.6000000000000001E-2</v>
      </c>
      <c r="F27" s="3">
        <v>0</v>
      </c>
      <c r="G27" s="3">
        <v>0.17</v>
      </c>
      <c r="H27" s="3">
        <v>0.24099999999999999</v>
      </c>
      <c r="K27" s="5">
        <v>0.24099999999999999</v>
      </c>
      <c r="L27" s="9">
        <v>0.41100000000000003</v>
      </c>
      <c r="M27" s="10">
        <f t="shared" si="0"/>
        <v>1.4176470588235293</v>
      </c>
    </row>
    <row r="28" spans="1:33">
      <c r="A28" s="7">
        <v>1</v>
      </c>
      <c r="B28" s="8" t="s">
        <v>59</v>
      </c>
      <c r="C28" s="1" t="s">
        <v>21</v>
      </c>
      <c r="D28" s="3">
        <v>0.108</v>
      </c>
      <c r="E28" s="3">
        <v>5.0999999999999997E-2</v>
      </c>
      <c r="F28" s="3">
        <v>0</v>
      </c>
      <c r="G28" s="3">
        <v>0.159</v>
      </c>
      <c r="H28" s="3">
        <v>0.2</v>
      </c>
      <c r="K28" s="5">
        <v>0.2</v>
      </c>
      <c r="L28" s="9">
        <v>0.35899999999999999</v>
      </c>
      <c r="M28" s="10">
        <f t="shared" si="0"/>
        <v>1.2578616352201257</v>
      </c>
    </row>
    <row r="29" spans="1:33">
      <c r="A29" s="7">
        <v>1</v>
      </c>
      <c r="B29" s="11" t="s">
        <v>59</v>
      </c>
      <c r="C29" s="2" t="s">
        <v>22</v>
      </c>
      <c r="D29" s="3">
        <v>3.1E-2</v>
      </c>
      <c r="E29" s="3">
        <v>2.3E-2</v>
      </c>
      <c r="F29" s="3">
        <v>0</v>
      </c>
      <c r="G29" s="3">
        <v>5.3999999999999999E-2</v>
      </c>
      <c r="H29" s="3">
        <v>7.4999999999999997E-2</v>
      </c>
      <c r="I29" s="4">
        <v>1.6999999999999999E-3</v>
      </c>
      <c r="J29" s="4">
        <v>2.2000000000000001E-3</v>
      </c>
      <c r="K29" s="5">
        <v>7.8899999999999984E-2</v>
      </c>
      <c r="L29" s="9">
        <v>0.13289999999999999</v>
      </c>
      <c r="M29" s="10">
        <f t="shared" si="0"/>
        <v>1.4611111111111108</v>
      </c>
      <c r="N29" s="2">
        <v>0.7727272727272726</v>
      </c>
      <c r="O29" s="2">
        <f>L28/L27</f>
        <v>0.87347931873479312</v>
      </c>
      <c r="P29" s="2">
        <f>L30/L31</f>
        <v>1.3233122362869199</v>
      </c>
      <c r="Q29" s="2">
        <f>L29/L31</f>
        <v>0.35047468354430378</v>
      </c>
      <c r="R29" s="2">
        <f>(M30/M31)</f>
        <v>0.88536726569067514</v>
      </c>
      <c r="S29" s="2">
        <f>M28/M27</f>
        <v>0.88728829040423818</v>
      </c>
    </row>
    <row r="30" spans="1:33" s="13" customFormat="1">
      <c r="A30" s="7">
        <v>1</v>
      </c>
      <c r="B30" s="11" t="s">
        <v>59</v>
      </c>
      <c r="C30" s="2" t="s">
        <v>24</v>
      </c>
      <c r="D30" s="3">
        <v>0.161</v>
      </c>
      <c r="E30" s="3">
        <v>0.107</v>
      </c>
      <c r="F30" s="3">
        <v>0</v>
      </c>
      <c r="G30" s="3">
        <v>0.26800000000000002</v>
      </c>
      <c r="H30" s="3">
        <v>0.23100000000000001</v>
      </c>
      <c r="I30" s="4">
        <v>2.9999999999999997E-4</v>
      </c>
      <c r="J30" s="4">
        <v>2.5000000000000001E-3</v>
      </c>
      <c r="K30" s="5">
        <v>0.23380000000000001</v>
      </c>
      <c r="L30" s="9">
        <v>0.50180000000000002</v>
      </c>
      <c r="M30" s="10">
        <f t="shared" si="0"/>
        <v>0.87238805970149247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>
      <c r="A31" s="7">
        <v>1</v>
      </c>
      <c r="B31" s="11" t="s">
        <v>59</v>
      </c>
      <c r="C31" s="2" t="s">
        <v>23</v>
      </c>
      <c r="D31" s="3">
        <v>0.121</v>
      </c>
      <c r="E31" s="3">
        <v>7.0000000000000007E-2</v>
      </c>
      <c r="F31" s="3">
        <v>0</v>
      </c>
      <c r="G31" s="3">
        <v>0.191</v>
      </c>
      <c r="H31" s="3">
        <v>0.184</v>
      </c>
      <c r="I31" s="4">
        <v>2.7000000000000001E-3</v>
      </c>
      <c r="J31" s="4">
        <v>1.5E-3</v>
      </c>
      <c r="K31" s="5">
        <v>0.18820000000000001</v>
      </c>
      <c r="L31" s="9">
        <v>0.37919999999999998</v>
      </c>
      <c r="M31" s="10">
        <f t="shared" si="0"/>
        <v>0.98534031413612566</v>
      </c>
    </row>
    <row r="32" spans="1:33">
      <c r="A32" s="7">
        <v>1</v>
      </c>
      <c r="B32" s="8" t="s">
        <v>55</v>
      </c>
      <c r="C32" s="1" t="s">
        <v>25</v>
      </c>
      <c r="D32" s="3">
        <v>0.33200000000000002</v>
      </c>
      <c r="E32" s="3">
        <v>2.4E-2</v>
      </c>
      <c r="F32" s="3">
        <v>0</v>
      </c>
      <c r="G32" s="3">
        <v>0.35600000000000004</v>
      </c>
      <c r="H32" s="3">
        <v>0.93300000000000005</v>
      </c>
      <c r="K32" s="5">
        <v>0.93300000000000005</v>
      </c>
      <c r="L32" s="9">
        <v>1.2890000000000001</v>
      </c>
      <c r="M32" s="10">
        <f t="shared" si="0"/>
        <v>2.6207865168539324</v>
      </c>
    </row>
    <row r="33" spans="1:33">
      <c r="A33" s="7">
        <v>1</v>
      </c>
      <c r="B33" s="8" t="s">
        <v>55</v>
      </c>
      <c r="C33" s="1" t="s">
        <v>21</v>
      </c>
      <c r="D33" s="3">
        <v>0.314</v>
      </c>
      <c r="E33" s="3">
        <v>0</v>
      </c>
      <c r="F33" s="3">
        <v>0</v>
      </c>
      <c r="G33" s="3">
        <v>0.314</v>
      </c>
      <c r="H33" s="3">
        <v>0.83499999999999996</v>
      </c>
      <c r="K33" s="5">
        <v>0.83499999999999996</v>
      </c>
      <c r="L33" s="9">
        <v>1.149</v>
      </c>
      <c r="M33" s="10">
        <f t="shared" si="0"/>
        <v>2.6592356687898087</v>
      </c>
    </row>
    <row r="34" spans="1:33">
      <c r="A34" s="7">
        <v>1</v>
      </c>
      <c r="B34" s="11" t="s">
        <v>55</v>
      </c>
      <c r="C34" s="2" t="s">
        <v>22</v>
      </c>
      <c r="D34" s="3">
        <v>0.11899999999999999</v>
      </c>
      <c r="E34" s="3">
        <v>0</v>
      </c>
      <c r="F34" s="3">
        <v>0</v>
      </c>
      <c r="G34" s="3">
        <v>0.11899999999999999</v>
      </c>
      <c r="H34" s="3">
        <v>0.38800000000000001</v>
      </c>
      <c r="I34" s="4">
        <v>5.0000000000000001E-3</v>
      </c>
      <c r="J34" s="4">
        <v>8.9999999999999998E-4</v>
      </c>
      <c r="K34" s="5">
        <v>0.39390000000000003</v>
      </c>
      <c r="L34" s="9">
        <v>0.51290000000000002</v>
      </c>
      <c r="M34" s="10">
        <f t="shared" ref="M34:M65" si="1">K34/G34</f>
        <v>3.3100840336134456</v>
      </c>
      <c r="N34" s="2">
        <v>5.5555555555555562</v>
      </c>
      <c r="O34" s="2">
        <f>L33/L32</f>
        <v>0.89138867339022487</v>
      </c>
      <c r="P34" s="2">
        <f>L35/L36</f>
        <v>1.3543916486681065</v>
      </c>
      <c r="Q34" s="2">
        <f>L34/L36</f>
        <v>0.46157307415406773</v>
      </c>
      <c r="R34" s="2">
        <f>(M35/M36)</f>
        <v>1.4670775223435673</v>
      </c>
      <c r="S34" s="2">
        <f>M33/M32</f>
        <v>1.0146708446829282</v>
      </c>
    </row>
    <row r="35" spans="1:33">
      <c r="A35" s="7">
        <v>1</v>
      </c>
      <c r="B35" s="11" t="s">
        <v>55</v>
      </c>
      <c r="C35" s="2" t="s">
        <v>24</v>
      </c>
      <c r="D35" s="3">
        <v>0.39600000000000002</v>
      </c>
      <c r="E35" s="3">
        <v>0</v>
      </c>
      <c r="F35" s="3">
        <v>0</v>
      </c>
      <c r="G35" s="3">
        <v>0.39600000000000002</v>
      </c>
      <c r="H35" s="3">
        <v>1.085</v>
      </c>
      <c r="I35" s="4">
        <v>1.3100000000000001E-2</v>
      </c>
      <c r="J35" s="4">
        <v>1.09E-2</v>
      </c>
      <c r="K35" s="5">
        <v>1.109</v>
      </c>
      <c r="L35" s="9">
        <v>1.5049999999999999</v>
      </c>
      <c r="M35" s="10">
        <f t="shared" si="1"/>
        <v>2.8005050505050502</v>
      </c>
    </row>
    <row r="36" spans="1:33">
      <c r="A36" s="7">
        <v>1</v>
      </c>
      <c r="B36" s="11" t="s">
        <v>55</v>
      </c>
      <c r="C36" s="2" t="s">
        <v>23</v>
      </c>
      <c r="D36" s="3">
        <v>0.20599999999999999</v>
      </c>
      <c r="E36" s="3">
        <v>6.5000000000000002E-2</v>
      </c>
      <c r="F36" s="3">
        <v>0.111</v>
      </c>
      <c r="G36" s="3">
        <v>0.38200000000000001</v>
      </c>
      <c r="H36" s="3">
        <v>0.71199999999999997</v>
      </c>
      <c r="I36" s="4">
        <v>9.1000000000000004E-3</v>
      </c>
      <c r="J36" s="4">
        <v>8.0999999999999996E-3</v>
      </c>
      <c r="K36" s="5">
        <v>0.72919999999999996</v>
      </c>
      <c r="L36" s="9">
        <v>1.1112</v>
      </c>
      <c r="M36" s="10">
        <f t="shared" si="1"/>
        <v>1.9089005235602092</v>
      </c>
    </row>
    <row r="37" spans="1:33">
      <c r="A37" s="7">
        <v>1</v>
      </c>
      <c r="B37" s="8" t="s">
        <v>56</v>
      </c>
      <c r="C37" s="1" t="s">
        <v>25</v>
      </c>
      <c r="D37" s="3">
        <v>0.14799999999999999</v>
      </c>
      <c r="E37" s="3">
        <v>0</v>
      </c>
      <c r="F37" s="3">
        <v>0</v>
      </c>
      <c r="G37" s="3">
        <v>0.14799999999999999</v>
      </c>
      <c r="H37" s="3">
        <v>0.30599999999999999</v>
      </c>
      <c r="K37" s="5">
        <v>0.30599999999999999</v>
      </c>
      <c r="L37" s="9">
        <v>0.45399999999999996</v>
      </c>
      <c r="M37" s="10">
        <f t="shared" si="1"/>
        <v>2.0675675675675675</v>
      </c>
    </row>
    <row r="38" spans="1:33">
      <c r="A38" s="7">
        <v>1</v>
      </c>
      <c r="B38" s="8" t="s">
        <v>56</v>
      </c>
      <c r="C38" s="1" t="s">
        <v>21</v>
      </c>
      <c r="D38" s="3">
        <v>0.30499999999999999</v>
      </c>
      <c r="E38" s="3">
        <v>0</v>
      </c>
      <c r="F38" s="3">
        <v>0</v>
      </c>
      <c r="G38" s="3">
        <v>0.30499999999999999</v>
      </c>
      <c r="H38" s="3">
        <v>0.59599999999999997</v>
      </c>
      <c r="K38" s="5">
        <v>0.59599999999999997</v>
      </c>
      <c r="L38" s="9">
        <v>0.90100000000000002</v>
      </c>
      <c r="M38" s="10">
        <f t="shared" si="1"/>
        <v>1.9540983606557376</v>
      </c>
    </row>
    <row r="39" spans="1:33">
      <c r="A39" s="7">
        <v>1</v>
      </c>
      <c r="B39" s="11" t="s">
        <v>56</v>
      </c>
      <c r="C39" s="2" t="s">
        <v>22</v>
      </c>
      <c r="D39" s="3">
        <v>9.4E-2</v>
      </c>
      <c r="E39" s="3">
        <v>0</v>
      </c>
      <c r="F39" s="3">
        <v>0</v>
      </c>
      <c r="G39" s="3">
        <v>9.4E-2</v>
      </c>
      <c r="H39" s="3">
        <v>0.26200000000000001</v>
      </c>
      <c r="I39" s="4">
        <v>7.4000000000000003E-3</v>
      </c>
      <c r="J39" s="4">
        <v>4.4000000000000003E-3</v>
      </c>
      <c r="K39" s="5">
        <v>0.27380000000000004</v>
      </c>
      <c r="L39" s="9">
        <v>0.36780000000000002</v>
      </c>
      <c r="M39" s="10">
        <f t="shared" si="1"/>
        <v>2.9127659574468088</v>
      </c>
      <c r="N39" s="2">
        <v>1.6818181818181819</v>
      </c>
      <c r="O39" s="2">
        <f>L38/L37</f>
        <v>1.984581497797357</v>
      </c>
      <c r="P39" s="2">
        <f>L40/L41</f>
        <v>2.4355456929594514</v>
      </c>
      <c r="Q39" s="2">
        <f>L39/L41</f>
        <v>0.74198103691749051</v>
      </c>
      <c r="R39" s="2">
        <f>(M40/M41)</f>
        <v>1.7553655968290116</v>
      </c>
      <c r="S39" s="2">
        <f>M38/M37</f>
        <v>0.94511946855244822</v>
      </c>
    </row>
    <row r="40" spans="1:33">
      <c r="A40" s="7">
        <v>1</v>
      </c>
      <c r="B40" s="11" t="s">
        <v>56</v>
      </c>
      <c r="C40" s="2" t="s">
        <v>24</v>
      </c>
      <c r="D40" s="3">
        <v>0.29599999999999999</v>
      </c>
      <c r="E40" s="3">
        <v>0</v>
      </c>
      <c r="F40" s="3">
        <v>0</v>
      </c>
      <c r="G40" s="3">
        <v>0.29599999999999999</v>
      </c>
      <c r="H40" s="3">
        <v>0.89200000000000002</v>
      </c>
      <c r="I40" s="4">
        <v>6.8999999999999999E-3</v>
      </c>
      <c r="J40" s="4">
        <v>1.24E-2</v>
      </c>
      <c r="K40" s="5">
        <v>0.9113</v>
      </c>
      <c r="L40" s="9">
        <v>1.2073</v>
      </c>
      <c r="M40" s="10">
        <f t="shared" si="1"/>
        <v>3.0787162162162165</v>
      </c>
    </row>
    <row r="41" spans="1:33">
      <c r="A41" s="7">
        <v>1</v>
      </c>
      <c r="B41" s="11" t="s">
        <v>56</v>
      </c>
      <c r="C41" s="2" t="s">
        <v>23</v>
      </c>
      <c r="D41" s="3">
        <v>0.18</v>
      </c>
      <c r="E41" s="3">
        <v>0</v>
      </c>
      <c r="F41" s="3">
        <v>0</v>
      </c>
      <c r="G41" s="3">
        <v>0.18</v>
      </c>
      <c r="H41" s="3">
        <v>0.309</v>
      </c>
      <c r="I41" s="4">
        <v>5.7000000000000002E-3</v>
      </c>
      <c r="J41" s="4">
        <v>1E-3</v>
      </c>
      <c r="K41" s="5">
        <v>0.31569999999999998</v>
      </c>
      <c r="L41" s="9">
        <v>0.49569999999999997</v>
      </c>
      <c r="M41" s="10">
        <f t="shared" si="1"/>
        <v>1.7538888888888888</v>
      </c>
    </row>
    <row r="42" spans="1:33" s="14" customFormat="1">
      <c r="A42" s="7">
        <v>1</v>
      </c>
      <c r="B42" s="8" t="s">
        <v>57</v>
      </c>
      <c r="C42" s="1" t="s">
        <v>25</v>
      </c>
      <c r="D42" s="3">
        <v>0.47499999999999998</v>
      </c>
      <c r="E42" s="3">
        <v>0</v>
      </c>
      <c r="F42" s="3">
        <v>0</v>
      </c>
      <c r="G42" s="3">
        <v>0.47499999999999998</v>
      </c>
      <c r="H42" s="3">
        <v>0.752</v>
      </c>
      <c r="I42" s="4"/>
      <c r="J42" s="4"/>
      <c r="K42" s="5">
        <v>0.752</v>
      </c>
      <c r="L42" s="9">
        <v>1.2269999999999999</v>
      </c>
      <c r="M42" s="10">
        <f t="shared" si="1"/>
        <v>1.5831578947368421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>
      <c r="A43" s="7">
        <v>1</v>
      </c>
      <c r="B43" s="8" t="s">
        <v>57</v>
      </c>
      <c r="C43" s="1" t="s">
        <v>21</v>
      </c>
      <c r="D43" s="3">
        <v>0.747</v>
      </c>
      <c r="E43" s="3">
        <v>7.0999999999999994E-2</v>
      </c>
      <c r="F43" s="3">
        <v>1.4E-2</v>
      </c>
      <c r="G43" s="3">
        <v>0.83199999999999996</v>
      </c>
      <c r="H43" s="3">
        <v>2.0539999999999998</v>
      </c>
      <c r="K43" s="5">
        <v>2.0539999999999998</v>
      </c>
      <c r="L43" s="9">
        <v>2.8859999999999997</v>
      </c>
      <c r="M43" s="10">
        <f t="shared" si="1"/>
        <v>2.46875</v>
      </c>
    </row>
    <row r="44" spans="1:33">
      <c r="A44" s="7">
        <v>1</v>
      </c>
      <c r="B44" s="11" t="s">
        <v>57</v>
      </c>
      <c r="C44" s="2" t="s">
        <v>22</v>
      </c>
      <c r="D44" s="3">
        <v>0.13100000000000001</v>
      </c>
      <c r="E44" s="3">
        <v>0</v>
      </c>
      <c r="F44" s="3">
        <v>0</v>
      </c>
      <c r="G44" s="3">
        <v>0.13100000000000001</v>
      </c>
      <c r="H44" s="3">
        <v>0.35799999999999998</v>
      </c>
      <c r="I44" s="4">
        <v>2.5999999999999999E-3</v>
      </c>
      <c r="J44" s="4">
        <v>4.1999999999999997E-3</v>
      </c>
      <c r="K44" s="5">
        <v>0.36479999999999996</v>
      </c>
      <c r="L44" s="9">
        <v>0.49579999999999996</v>
      </c>
      <c r="M44" s="10">
        <f t="shared" si="1"/>
        <v>2.7847328244274805</v>
      </c>
      <c r="N44" s="2">
        <v>0.61904761904761907</v>
      </c>
      <c r="O44" s="2">
        <f>L43/L42</f>
        <v>2.3520782396088018</v>
      </c>
      <c r="P44" s="2">
        <f>L45/L46</f>
        <v>2.074835207444746</v>
      </c>
      <c r="Q44" s="2">
        <f>L44/L46</f>
        <v>0.64081685407780786</v>
      </c>
      <c r="R44" s="2">
        <f>(M45/M46)</f>
        <v>0.74494068527589785</v>
      </c>
      <c r="S44" s="2">
        <f>M43/M42</f>
        <v>1.5593833111702127</v>
      </c>
    </row>
    <row r="45" spans="1:33">
      <c r="A45" s="7">
        <v>1</v>
      </c>
      <c r="B45" s="11" t="s">
        <v>57</v>
      </c>
      <c r="C45" s="2" t="s">
        <v>24</v>
      </c>
      <c r="D45" s="3">
        <v>0.40400000000000003</v>
      </c>
      <c r="E45" s="3">
        <v>0</v>
      </c>
      <c r="F45" s="3">
        <v>0</v>
      </c>
      <c r="G45" s="3">
        <v>0.40400000000000003</v>
      </c>
      <c r="H45" s="3">
        <v>1.181</v>
      </c>
      <c r="I45" s="4">
        <v>7.7999999999999996E-3</v>
      </c>
      <c r="J45" s="4">
        <v>1.2500000000000001E-2</v>
      </c>
      <c r="K45" s="5">
        <v>1.2013</v>
      </c>
      <c r="L45" s="9">
        <v>1.6053000000000002</v>
      </c>
      <c r="M45" s="10">
        <f t="shared" si="1"/>
        <v>2.9735148514851484</v>
      </c>
    </row>
    <row r="46" spans="1:33">
      <c r="A46" s="7">
        <v>1</v>
      </c>
      <c r="B46" s="11" t="s">
        <v>57</v>
      </c>
      <c r="C46" s="2" t="s">
        <v>23</v>
      </c>
      <c r="D46" s="3">
        <v>0.155</v>
      </c>
      <c r="E46" s="3">
        <v>0</v>
      </c>
      <c r="F46" s="3">
        <v>0</v>
      </c>
      <c r="G46" s="3">
        <v>0.155</v>
      </c>
      <c r="H46" s="3">
        <v>0.61199999999999999</v>
      </c>
      <c r="I46" s="4">
        <v>1.8E-3</v>
      </c>
      <c r="J46" s="4">
        <v>4.8999999999999998E-3</v>
      </c>
      <c r="K46" s="5">
        <v>0.61870000000000003</v>
      </c>
      <c r="L46" s="9">
        <v>0.77370000000000005</v>
      </c>
      <c r="M46" s="10">
        <f t="shared" si="1"/>
        <v>3.9916129032258065</v>
      </c>
    </row>
    <row r="47" spans="1:33">
      <c r="A47" s="7">
        <v>1</v>
      </c>
      <c r="B47" s="8" t="s">
        <v>60</v>
      </c>
      <c r="C47" s="1" t="s">
        <v>25</v>
      </c>
      <c r="D47" s="3">
        <v>0.38300000000000001</v>
      </c>
      <c r="E47" s="3">
        <v>1.103</v>
      </c>
      <c r="F47" s="3">
        <v>0.11</v>
      </c>
      <c r="G47" s="3">
        <v>1.5960000000000001</v>
      </c>
      <c r="H47" s="3">
        <v>0.55500000000000005</v>
      </c>
      <c r="K47" s="5">
        <v>0.55500000000000005</v>
      </c>
      <c r="L47" s="9">
        <v>2.1510000000000002</v>
      </c>
      <c r="M47" s="10">
        <f t="shared" si="1"/>
        <v>0.34774436090225563</v>
      </c>
    </row>
    <row r="48" spans="1:33">
      <c r="A48" s="7">
        <v>1</v>
      </c>
      <c r="B48" s="8" t="s">
        <v>60</v>
      </c>
      <c r="C48" s="1" t="s">
        <v>21</v>
      </c>
      <c r="D48" s="3">
        <v>0.46800000000000003</v>
      </c>
      <c r="E48" s="3">
        <v>1.0309999999999999</v>
      </c>
      <c r="F48" s="3">
        <v>0.13900000000000001</v>
      </c>
      <c r="G48" s="3">
        <v>1.6379999999999999</v>
      </c>
      <c r="H48" s="3">
        <v>0.41799999999999998</v>
      </c>
      <c r="K48" s="5">
        <v>0.41799999999999998</v>
      </c>
      <c r="L48" s="9">
        <v>2.056</v>
      </c>
      <c r="M48" s="10">
        <f t="shared" si="1"/>
        <v>0.25518925518925517</v>
      </c>
    </row>
    <row r="49" spans="1:33">
      <c r="A49" s="7">
        <v>1</v>
      </c>
      <c r="B49" s="11" t="s">
        <v>60</v>
      </c>
      <c r="C49" s="2" t="s">
        <v>22</v>
      </c>
      <c r="D49" s="3">
        <v>0.13900000000000001</v>
      </c>
      <c r="E49" s="3">
        <v>3.3000000000000002E-2</v>
      </c>
      <c r="F49" s="3">
        <v>6.0000000000000001E-3</v>
      </c>
      <c r="G49" s="3">
        <v>0.17800000000000002</v>
      </c>
      <c r="H49" s="3">
        <v>0.56999999999999995</v>
      </c>
      <c r="I49" s="4">
        <v>6.6E-3</v>
      </c>
      <c r="J49" s="4">
        <v>5.7000000000000002E-3</v>
      </c>
      <c r="K49" s="5">
        <v>0.58230000000000004</v>
      </c>
      <c r="L49" s="9">
        <v>0.76030000000000009</v>
      </c>
      <c r="M49" s="10">
        <f t="shared" si="1"/>
        <v>3.2713483146067412</v>
      </c>
      <c r="N49" s="2">
        <v>1.1578947368421053</v>
      </c>
      <c r="O49" s="2">
        <f>L48/L47</f>
        <v>0.95583449558344946</v>
      </c>
      <c r="P49" s="2">
        <f>L50/L51</f>
        <v>0.5910586413779757</v>
      </c>
      <c r="Q49" s="2">
        <f>L49/L51</f>
        <v>0.29429069092316629</v>
      </c>
      <c r="R49" s="2">
        <f>(M50/M51)</f>
        <v>0.84672606393258865</v>
      </c>
      <c r="S49" s="2">
        <f>M48/M47</f>
        <v>0.73384153384153383</v>
      </c>
    </row>
    <row r="50" spans="1:33">
      <c r="A50" s="7">
        <v>1</v>
      </c>
      <c r="B50" s="11" t="s">
        <v>60</v>
      </c>
      <c r="C50" s="2" t="s">
        <v>24</v>
      </c>
      <c r="D50" s="3">
        <v>0.32700000000000001</v>
      </c>
      <c r="E50" s="3">
        <v>0.31900000000000001</v>
      </c>
      <c r="F50" s="3">
        <v>0.01</v>
      </c>
      <c r="G50" s="3">
        <v>0.65600000000000003</v>
      </c>
      <c r="H50" s="3">
        <v>0.85499999999999998</v>
      </c>
      <c r="I50" s="4">
        <v>7.9000000000000008E-3</v>
      </c>
      <c r="J50" s="4">
        <v>8.0999999999999996E-3</v>
      </c>
      <c r="K50" s="5">
        <v>0.871</v>
      </c>
      <c r="L50" s="9">
        <v>1.5270000000000001</v>
      </c>
      <c r="M50" s="10">
        <f t="shared" si="1"/>
        <v>1.3277439024390243</v>
      </c>
    </row>
    <row r="51" spans="1:33">
      <c r="A51" s="7">
        <v>1</v>
      </c>
      <c r="B51" s="11" t="s">
        <v>60</v>
      </c>
      <c r="C51" s="2" t="s">
        <v>23</v>
      </c>
      <c r="D51" s="3">
        <v>0.33600000000000002</v>
      </c>
      <c r="E51" s="3">
        <v>0.6</v>
      </c>
      <c r="F51" s="3">
        <v>7.0000000000000007E-2</v>
      </c>
      <c r="G51" s="3">
        <v>1.006</v>
      </c>
      <c r="H51" s="3">
        <v>1.5509999999999999</v>
      </c>
      <c r="I51" s="4">
        <v>7.6E-3</v>
      </c>
      <c r="J51" s="4">
        <v>1.89E-2</v>
      </c>
      <c r="K51" s="5">
        <v>1.5774999999999999</v>
      </c>
      <c r="L51" s="9">
        <v>2.5834999999999999</v>
      </c>
      <c r="M51" s="10">
        <f t="shared" si="1"/>
        <v>1.5680914512922464</v>
      </c>
    </row>
    <row r="52" spans="1:33">
      <c r="A52" s="7">
        <v>1</v>
      </c>
      <c r="B52" s="8" t="s">
        <v>61</v>
      </c>
      <c r="C52" s="1" t="s">
        <v>25</v>
      </c>
      <c r="D52" s="3">
        <v>1.1359999999999999</v>
      </c>
      <c r="E52" s="3">
        <v>0.28399999999999997</v>
      </c>
      <c r="F52" s="3">
        <v>0</v>
      </c>
      <c r="G52" s="3">
        <v>1.42</v>
      </c>
      <c r="H52" s="3">
        <v>3.3050000000000002</v>
      </c>
      <c r="K52" s="5">
        <v>3.3050000000000002</v>
      </c>
      <c r="L52" s="9">
        <v>4.7249999999999996</v>
      </c>
      <c r="M52" s="10">
        <f t="shared" si="1"/>
        <v>2.3274647887323945</v>
      </c>
    </row>
    <row r="53" spans="1:33">
      <c r="A53" s="7">
        <v>1</v>
      </c>
      <c r="B53" s="8" t="s">
        <v>61</v>
      </c>
      <c r="C53" s="1" t="s">
        <v>21</v>
      </c>
      <c r="D53" s="3">
        <v>0.86599999999999999</v>
      </c>
      <c r="E53" s="3">
        <v>0.26700000000000002</v>
      </c>
      <c r="F53" s="3">
        <v>0</v>
      </c>
      <c r="G53" s="3">
        <v>1.133</v>
      </c>
      <c r="H53" s="3">
        <v>3.2530000000000001</v>
      </c>
      <c r="K53" s="5">
        <v>3.2530000000000001</v>
      </c>
      <c r="L53" s="9">
        <v>4.3860000000000001</v>
      </c>
      <c r="M53" s="10">
        <f t="shared" si="1"/>
        <v>2.8711385701676964</v>
      </c>
    </row>
    <row r="54" spans="1:33">
      <c r="A54" s="7">
        <v>1</v>
      </c>
      <c r="B54" s="11" t="s">
        <v>61</v>
      </c>
      <c r="C54" s="2" t="s">
        <v>22</v>
      </c>
      <c r="D54" s="3">
        <v>0.64500000000000002</v>
      </c>
      <c r="E54" s="3">
        <v>4.8000000000000001E-2</v>
      </c>
      <c r="F54" s="3">
        <v>0</v>
      </c>
      <c r="G54" s="3">
        <v>0.69300000000000006</v>
      </c>
      <c r="H54" s="3">
        <v>1.9570000000000001</v>
      </c>
      <c r="I54" s="4">
        <v>2.9600000000000001E-2</v>
      </c>
      <c r="J54" s="4">
        <v>1.7399999999999999E-2</v>
      </c>
      <c r="K54" s="5">
        <v>2.004</v>
      </c>
      <c r="L54" s="9">
        <v>2.6970000000000001</v>
      </c>
      <c r="M54" s="10">
        <f t="shared" si="1"/>
        <v>2.8917748917748916</v>
      </c>
      <c r="N54" s="2">
        <v>1.7011494252873565</v>
      </c>
      <c r="O54" s="2">
        <f>L53/L52</f>
        <v>0.92825396825396833</v>
      </c>
      <c r="P54" s="2">
        <f>L55/L56</f>
        <v>1.5930085416007591</v>
      </c>
      <c r="Q54" s="2">
        <f>L54/L56</f>
        <v>1.4220183486238531</v>
      </c>
      <c r="R54" s="2">
        <f>(M55/M56)</f>
        <v>0.9497395273899033</v>
      </c>
      <c r="S54" s="2">
        <f>M53/M52</f>
        <v>1.2335905505712945</v>
      </c>
    </row>
    <row r="55" spans="1:33">
      <c r="A55" s="7">
        <v>1</v>
      </c>
      <c r="B55" s="11" t="s">
        <v>61</v>
      </c>
      <c r="C55" s="2" t="s">
        <v>24</v>
      </c>
      <c r="D55" s="3">
        <v>0.57299999999999995</v>
      </c>
      <c r="E55" s="3">
        <v>0.10199999999999999</v>
      </c>
      <c r="F55" s="3">
        <v>0</v>
      </c>
      <c r="G55" s="3">
        <v>0.67499999999999993</v>
      </c>
      <c r="H55" s="3">
        <v>2.2999999999999998</v>
      </c>
      <c r="I55" s="4">
        <v>3.8399999999999997E-2</v>
      </c>
      <c r="J55" s="4">
        <v>7.9000000000000008E-3</v>
      </c>
      <c r="K55" s="5">
        <v>2.3462999999999998</v>
      </c>
      <c r="L55" s="9">
        <v>3.0212999999999997</v>
      </c>
      <c r="M55" s="10">
        <f t="shared" si="1"/>
        <v>3.476</v>
      </c>
    </row>
    <row r="56" spans="1:33">
      <c r="A56" s="7">
        <v>1</v>
      </c>
      <c r="B56" s="11" t="s">
        <v>61</v>
      </c>
      <c r="C56" s="2" t="s">
        <v>23</v>
      </c>
      <c r="D56" s="3">
        <v>0.36799999999999999</v>
      </c>
      <c r="E56" s="3">
        <v>3.9E-2</v>
      </c>
      <c r="F56" s="3">
        <v>0</v>
      </c>
      <c r="G56" s="3">
        <v>0.40699999999999997</v>
      </c>
      <c r="H56" s="3">
        <v>1.4590000000000001</v>
      </c>
      <c r="I56" s="4">
        <v>1.3899999999999999E-2</v>
      </c>
      <c r="J56" s="4">
        <v>1.67E-2</v>
      </c>
      <c r="K56" s="5">
        <v>1.4896</v>
      </c>
      <c r="L56" s="9">
        <v>1.8966000000000001</v>
      </c>
      <c r="M56" s="10">
        <f t="shared" si="1"/>
        <v>3.6599508599508601</v>
      </c>
    </row>
    <row r="57" spans="1:33">
      <c r="A57" s="7">
        <v>1</v>
      </c>
      <c r="B57" s="8" t="s">
        <v>58</v>
      </c>
      <c r="C57" s="1" t="s">
        <v>25</v>
      </c>
      <c r="D57" s="3">
        <v>0.16800000000000001</v>
      </c>
      <c r="E57" s="3">
        <v>0.55200000000000005</v>
      </c>
      <c r="F57" s="3">
        <v>8.3000000000000004E-2</v>
      </c>
      <c r="G57" s="3">
        <v>0.80300000000000005</v>
      </c>
      <c r="H57" s="3">
        <v>0.45500000000000002</v>
      </c>
      <c r="K57" s="5">
        <v>0.45500000000000002</v>
      </c>
      <c r="L57" s="9">
        <v>1.258</v>
      </c>
      <c r="M57" s="10">
        <f t="shared" si="1"/>
        <v>0.56662515566625149</v>
      </c>
      <c r="AG57" s="12"/>
    </row>
    <row r="58" spans="1:33">
      <c r="A58" s="7">
        <v>1</v>
      </c>
      <c r="B58" s="8" t="s">
        <v>58</v>
      </c>
      <c r="C58" s="1" t="s">
        <v>21</v>
      </c>
      <c r="D58" s="3">
        <v>0.57399999999999995</v>
      </c>
      <c r="E58" s="3">
        <v>0</v>
      </c>
      <c r="F58" s="3">
        <v>0</v>
      </c>
      <c r="G58" s="3">
        <v>0.57399999999999995</v>
      </c>
      <c r="H58" s="3">
        <v>0.41399999999999998</v>
      </c>
      <c r="K58" s="5">
        <v>0.41399999999999998</v>
      </c>
      <c r="L58" s="9">
        <v>0.98799999999999999</v>
      </c>
      <c r="M58" s="10">
        <f t="shared" si="1"/>
        <v>0.72125435540069693</v>
      </c>
      <c r="AF58" s="14"/>
    </row>
    <row r="59" spans="1:33">
      <c r="A59" s="7">
        <v>1</v>
      </c>
      <c r="B59" s="18" t="s">
        <v>58</v>
      </c>
      <c r="C59" s="2" t="s">
        <v>22</v>
      </c>
      <c r="D59" s="19">
        <v>0.13700000000000001</v>
      </c>
      <c r="E59" s="19">
        <v>0</v>
      </c>
      <c r="F59" s="19">
        <v>0</v>
      </c>
      <c r="G59" s="19">
        <v>0.13700000000000001</v>
      </c>
      <c r="H59" s="19">
        <v>0.185</v>
      </c>
      <c r="I59" s="20">
        <v>5.0000000000000001E-3</v>
      </c>
      <c r="J59" s="20">
        <v>2.7000000000000001E-3</v>
      </c>
      <c r="K59" s="21">
        <v>0.19270000000000001</v>
      </c>
      <c r="L59" s="9">
        <v>0.32969999999999999</v>
      </c>
      <c r="M59" s="10">
        <f t="shared" si="1"/>
        <v>1.4065693430656934</v>
      </c>
      <c r="N59" s="2">
        <v>1.8518518518518519</v>
      </c>
      <c r="O59" s="2">
        <f>L58/L57</f>
        <v>0.78537360890302066</v>
      </c>
      <c r="P59" s="2">
        <f>L60/L61</f>
        <v>1.1752004935225171</v>
      </c>
      <c r="Q59" s="2">
        <f>L59/L61</f>
        <v>0.67797655768044418</v>
      </c>
      <c r="R59" s="2">
        <f>(M60/M61)</f>
        <v>1.9354719194788352</v>
      </c>
      <c r="S59" s="2">
        <f>M58/M57</f>
        <v>1.2728950492016697</v>
      </c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3">
      <c r="A60" s="7">
        <v>1</v>
      </c>
      <c r="B60" s="11" t="s">
        <v>58</v>
      </c>
      <c r="C60" s="2" t="s">
        <v>24</v>
      </c>
      <c r="D60" s="3">
        <v>0.245</v>
      </c>
      <c r="E60" s="3">
        <v>0</v>
      </c>
      <c r="F60" s="3">
        <v>0</v>
      </c>
      <c r="G60" s="3">
        <v>0.245</v>
      </c>
      <c r="H60" s="3">
        <v>0.317</v>
      </c>
      <c r="I60" s="4">
        <v>5.5999999999999999E-3</v>
      </c>
      <c r="J60" s="4">
        <v>3.8999999999999998E-3</v>
      </c>
      <c r="K60" s="5">
        <v>0.32650000000000001</v>
      </c>
      <c r="L60" s="9">
        <v>0.57150000000000001</v>
      </c>
      <c r="M60" s="10">
        <f t="shared" si="1"/>
        <v>1.3326530612244898</v>
      </c>
    </row>
    <row r="61" spans="1:33">
      <c r="A61" s="7">
        <v>1</v>
      </c>
      <c r="B61" s="11" t="s">
        <v>58</v>
      </c>
      <c r="C61" s="2" t="s">
        <v>23</v>
      </c>
      <c r="D61" s="3">
        <v>8.2000000000000003E-2</v>
      </c>
      <c r="E61" s="3">
        <v>0.16200000000000001</v>
      </c>
      <c r="F61" s="3">
        <v>4.3999999999999997E-2</v>
      </c>
      <c r="G61" s="3">
        <v>0.28799999999999998</v>
      </c>
      <c r="H61" s="3">
        <v>0.19500000000000001</v>
      </c>
      <c r="I61" s="4">
        <v>8.0000000000000004E-4</v>
      </c>
      <c r="J61" s="4">
        <v>2.5000000000000001E-3</v>
      </c>
      <c r="K61" s="5">
        <v>0.1983</v>
      </c>
      <c r="L61" s="9">
        <v>0.48629999999999995</v>
      </c>
      <c r="M61" s="10">
        <f t="shared" si="1"/>
        <v>0.68854166666666672</v>
      </c>
    </row>
    <row r="62" spans="1:33">
      <c r="A62" s="7">
        <v>1</v>
      </c>
      <c r="B62" s="8" t="s">
        <v>51</v>
      </c>
      <c r="C62" s="1" t="s">
        <v>25</v>
      </c>
      <c r="D62" s="3">
        <v>9.7000000000000003E-2</v>
      </c>
      <c r="E62" s="3">
        <v>0</v>
      </c>
      <c r="F62" s="3">
        <v>0</v>
      </c>
      <c r="G62" s="3">
        <v>9.7000000000000003E-2</v>
      </c>
      <c r="H62" s="3">
        <v>0.14599999999999999</v>
      </c>
      <c r="K62" s="5">
        <v>0.14599999999999999</v>
      </c>
      <c r="L62" s="9">
        <v>0.24299999999999999</v>
      </c>
      <c r="M62" s="10">
        <f t="shared" si="1"/>
        <v>1.5051546391752575</v>
      </c>
    </row>
    <row r="63" spans="1:33">
      <c r="A63" s="7">
        <v>1</v>
      </c>
      <c r="B63" s="8" t="s">
        <v>51</v>
      </c>
      <c r="C63" s="1" t="s">
        <v>21</v>
      </c>
      <c r="D63" s="3">
        <v>0.152</v>
      </c>
      <c r="E63" s="3">
        <v>0</v>
      </c>
      <c r="F63" s="3">
        <v>0</v>
      </c>
      <c r="G63" s="3">
        <v>0.152</v>
      </c>
      <c r="H63" s="3">
        <v>7.9000000000000001E-2</v>
      </c>
      <c r="K63" s="5">
        <v>7.9000000000000001E-2</v>
      </c>
      <c r="L63" s="9">
        <v>0.23099999999999998</v>
      </c>
      <c r="M63" s="10">
        <f t="shared" si="1"/>
        <v>0.51973684210526316</v>
      </c>
    </row>
    <row r="64" spans="1:33">
      <c r="A64" s="7">
        <v>1</v>
      </c>
      <c r="B64" s="11" t="s">
        <v>51</v>
      </c>
      <c r="C64" s="2" t="s">
        <v>22</v>
      </c>
      <c r="D64" s="3">
        <v>0.16600000000000001</v>
      </c>
      <c r="E64" s="3">
        <v>0</v>
      </c>
      <c r="F64" s="3">
        <v>0</v>
      </c>
      <c r="G64" s="3">
        <v>0.16600000000000001</v>
      </c>
      <c r="H64" s="3">
        <v>0.16800000000000001</v>
      </c>
      <c r="I64" s="4">
        <v>1.4E-3</v>
      </c>
      <c r="J64" s="4">
        <v>1.5E-3</v>
      </c>
      <c r="K64" s="5">
        <v>0.17090000000000002</v>
      </c>
      <c r="L64" s="9">
        <v>0.33690000000000003</v>
      </c>
      <c r="M64" s="10">
        <f t="shared" si="1"/>
        <v>1.0295180722891568</v>
      </c>
      <c r="N64" s="2">
        <v>0.93333333333333335</v>
      </c>
      <c r="O64" s="2">
        <f>L63/L62</f>
        <v>0.95061728395061729</v>
      </c>
      <c r="P64" s="2">
        <f>L65/L66</f>
        <v>3.0896057347670247</v>
      </c>
      <c r="Q64" s="2">
        <f>L64/L66</f>
        <v>1.0977517106549366</v>
      </c>
      <c r="R64" s="2">
        <f>(M65/M66)</f>
        <v>1.1534662132898386</v>
      </c>
      <c r="S64" s="2">
        <f>M63/M62</f>
        <v>0.34530461427541465</v>
      </c>
    </row>
    <row r="65" spans="1:33">
      <c r="A65" s="7">
        <v>1</v>
      </c>
      <c r="B65" s="11" t="s">
        <v>51</v>
      </c>
      <c r="C65" s="2" t="s">
        <v>24</v>
      </c>
      <c r="D65" s="3">
        <v>0.36599999999999999</v>
      </c>
      <c r="E65" s="3">
        <v>0</v>
      </c>
      <c r="F65" s="3">
        <v>0</v>
      </c>
      <c r="G65" s="3">
        <v>0.36599999999999999</v>
      </c>
      <c r="H65" s="3">
        <v>0.56699999999999995</v>
      </c>
      <c r="I65" s="4">
        <v>6.7000000000000002E-3</v>
      </c>
      <c r="J65" s="4">
        <v>8.5000000000000006E-3</v>
      </c>
      <c r="K65" s="5">
        <v>0.58219999999999994</v>
      </c>
      <c r="L65" s="9">
        <v>0.94819999999999993</v>
      </c>
      <c r="M65" s="10">
        <f t="shared" si="1"/>
        <v>1.590710382513661</v>
      </c>
    </row>
    <row r="66" spans="1:33">
      <c r="A66" s="7">
        <v>1</v>
      </c>
      <c r="B66" s="11" t="s">
        <v>51</v>
      </c>
      <c r="C66" s="2" t="s">
        <v>23</v>
      </c>
      <c r="D66" s="3">
        <v>0.129</v>
      </c>
      <c r="E66" s="3">
        <v>0</v>
      </c>
      <c r="F66" s="3">
        <v>0</v>
      </c>
      <c r="G66" s="3">
        <v>0.129</v>
      </c>
      <c r="H66" s="3">
        <v>0.17299999999999999</v>
      </c>
      <c r="I66" s="4">
        <v>2.2000000000000001E-3</v>
      </c>
      <c r="J66" s="4">
        <v>2.7000000000000001E-3</v>
      </c>
      <c r="K66" s="5">
        <v>0.1779</v>
      </c>
      <c r="L66" s="9">
        <v>0.30690000000000001</v>
      </c>
      <c r="M66" s="10">
        <f t="shared" ref="M66:M85" si="2">K66/G66</f>
        <v>1.3790697674418604</v>
      </c>
    </row>
    <row r="67" spans="1:33" s="14" customFormat="1">
      <c r="A67" s="7">
        <v>1</v>
      </c>
      <c r="B67" s="8" t="s">
        <v>64</v>
      </c>
      <c r="C67" s="1" t="s">
        <v>25</v>
      </c>
      <c r="D67" s="3">
        <v>0.27900000000000003</v>
      </c>
      <c r="E67" s="3">
        <v>7.0000000000000007E-2</v>
      </c>
      <c r="F67" s="3">
        <v>0</v>
      </c>
      <c r="G67" s="3">
        <v>0.34900000000000003</v>
      </c>
      <c r="H67" s="3">
        <v>0.77800000000000002</v>
      </c>
      <c r="I67" s="4"/>
      <c r="J67" s="4"/>
      <c r="K67" s="5">
        <v>0.77800000000000002</v>
      </c>
      <c r="L67" s="9">
        <v>1.127</v>
      </c>
      <c r="M67" s="10">
        <f t="shared" si="2"/>
        <v>2.2292263610315186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>
      <c r="A68" s="7">
        <v>1</v>
      </c>
      <c r="B68" s="8" t="s">
        <v>64</v>
      </c>
      <c r="C68" s="1" t="s">
        <v>21</v>
      </c>
      <c r="D68" s="3">
        <v>0.28199999999999997</v>
      </c>
      <c r="E68" s="3">
        <v>0.09</v>
      </c>
      <c r="F68" s="3">
        <v>0</v>
      </c>
      <c r="G68" s="3">
        <v>0.372</v>
      </c>
      <c r="H68" s="3">
        <v>0.28699999999999998</v>
      </c>
      <c r="K68" s="5">
        <v>0.28699999999999998</v>
      </c>
      <c r="L68" s="9">
        <v>0.65900000000000003</v>
      </c>
      <c r="M68" s="10">
        <f t="shared" si="2"/>
        <v>0.771505376344086</v>
      </c>
    </row>
    <row r="69" spans="1:33">
      <c r="A69" s="7">
        <v>1</v>
      </c>
      <c r="B69" s="11" t="s">
        <v>64</v>
      </c>
      <c r="C69" s="2" t="s">
        <v>22</v>
      </c>
      <c r="D69" s="3">
        <v>0.161</v>
      </c>
      <c r="E69" s="3">
        <v>0.02</v>
      </c>
      <c r="F69" s="3">
        <v>0</v>
      </c>
      <c r="G69" s="3">
        <v>0.18099999999999999</v>
      </c>
      <c r="H69" s="3">
        <v>0.36299999999999999</v>
      </c>
      <c r="I69" s="4">
        <v>1.15E-2</v>
      </c>
      <c r="J69" s="4">
        <v>5.1999999999999998E-3</v>
      </c>
      <c r="K69" s="5">
        <v>0.37969999999999998</v>
      </c>
      <c r="L69" s="9">
        <v>0.56069999999999998</v>
      </c>
      <c r="M69" s="10">
        <f t="shared" si="2"/>
        <v>2.0977900552486188</v>
      </c>
      <c r="N69" s="2">
        <v>2.2115384615384617</v>
      </c>
      <c r="O69" s="2">
        <f>L68/L67</f>
        <v>0.58473824312333633</v>
      </c>
      <c r="P69" s="2">
        <f>L70/L71</f>
        <v>4.2541720154043654</v>
      </c>
      <c r="Q69" s="2">
        <f>L69/L71</f>
        <v>1.7994223363286264</v>
      </c>
      <c r="R69" s="2">
        <f>(M70/M71)</f>
        <v>3.0539305583380862</v>
      </c>
      <c r="S69" s="2">
        <f>M68/M67</f>
        <v>0.34608660198468638</v>
      </c>
    </row>
    <row r="70" spans="1:33">
      <c r="A70" s="7">
        <v>1</v>
      </c>
      <c r="B70" s="11" t="s">
        <v>64</v>
      </c>
      <c r="C70" s="2" t="s">
        <v>24</v>
      </c>
      <c r="D70" s="3">
        <v>0.30499999999999999</v>
      </c>
      <c r="E70" s="3">
        <v>4.2000000000000003E-2</v>
      </c>
      <c r="F70" s="3">
        <v>0</v>
      </c>
      <c r="G70" s="3">
        <v>0.34699999999999998</v>
      </c>
      <c r="H70" s="3">
        <v>0.96399999999999997</v>
      </c>
      <c r="I70" s="4">
        <v>3.8999999999999998E-3</v>
      </c>
      <c r="J70" s="4">
        <v>1.0699999999999999E-2</v>
      </c>
      <c r="K70" s="5">
        <v>0.97860000000000003</v>
      </c>
      <c r="L70" s="9">
        <v>1.3256000000000001</v>
      </c>
      <c r="M70" s="10">
        <f t="shared" si="2"/>
        <v>2.8201729106628246</v>
      </c>
    </row>
    <row r="71" spans="1:33">
      <c r="A71" s="7">
        <v>1</v>
      </c>
      <c r="B71" s="11" t="s">
        <v>64</v>
      </c>
      <c r="C71" s="2" t="s">
        <v>23</v>
      </c>
      <c r="D71" s="3">
        <v>9.1999999999999998E-2</v>
      </c>
      <c r="E71" s="3">
        <v>7.0000000000000007E-2</v>
      </c>
      <c r="F71" s="3">
        <v>0</v>
      </c>
      <c r="G71" s="3">
        <v>0.16200000000000001</v>
      </c>
      <c r="H71" s="3">
        <v>0.14199999999999999</v>
      </c>
      <c r="I71" s="4">
        <v>2.0999999999999999E-3</v>
      </c>
      <c r="J71" s="4">
        <v>5.4999999999999997E-3</v>
      </c>
      <c r="K71" s="5">
        <v>0.14959999999999998</v>
      </c>
      <c r="L71" s="9">
        <v>0.31159999999999999</v>
      </c>
      <c r="M71" s="10">
        <f t="shared" si="2"/>
        <v>0.92345679012345661</v>
      </c>
    </row>
    <row r="72" spans="1:33">
      <c r="A72" s="7">
        <v>1</v>
      </c>
      <c r="B72" s="8" t="s">
        <v>52</v>
      </c>
      <c r="C72" s="1" t="s">
        <v>25</v>
      </c>
      <c r="D72" s="3">
        <v>1.0999999999999999E-2</v>
      </c>
      <c r="E72" s="3">
        <v>0</v>
      </c>
      <c r="F72" s="3">
        <v>0</v>
      </c>
      <c r="G72" s="3">
        <v>1.0999999999999999E-2</v>
      </c>
      <c r="H72" s="3">
        <v>1.9E-2</v>
      </c>
      <c r="K72" s="5">
        <v>1.9E-2</v>
      </c>
      <c r="L72" s="9">
        <v>0.03</v>
      </c>
      <c r="M72" s="10">
        <f t="shared" si="2"/>
        <v>1.7272727272727273</v>
      </c>
    </row>
    <row r="73" spans="1:33">
      <c r="A73" s="7">
        <v>1</v>
      </c>
      <c r="B73" s="8" t="s">
        <v>52</v>
      </c>
      <c r="C73" s="1" t="s">
        <v>21</v>
      </c>
      <c r="D73" s="3">
        <v>0.182</v>
      </c>
      <c r="E73" s="3">
        <v>0</v>
      </c>
      <c r="F73" s="3">
        <v>0</v>
      </c>
      <c r="G73" s="3">
        <v>0.182</v>
      </c>
      <c r="H73" s="3">
        <v>0.28799999999999998</v>
      </c>
      <c r="K73" s="5">
        <v>0.28799999999999998</v>
      </c>
      <c r="L73" s="9">
        <v>0.47</v>
      </c>
      <c r="M73" s="10">
        <f t="shared" si="2"/>
        <v>1.5824175824175823</v>
      </c>
    </row>
    <row r="74" spans="1:33">
      <c r="A74" s="7">
        <v>1</v>
      </c>
      <c r="B74" s="11" t="s">
        <v>52</v>
      </c>
      <c r="C74" s="2" t="s">
        <v>22</v>
      </c>
      <c r="D74" s="3">
        <v>4.2999999999999997E-2</v>
      </c>
      <c r="E74" s="3">
        <v>0</v>
      </c>
      <c r="F74" s="3">
        <v>0</v>
      </c>
      <c r="G74" s="3">
        <v>4.2999999999999997E-2</v>
      </c>
      <c r="H74" s="3">
        <v>6.5000000000000002E-2</v>
      </c>
      <c r="I74" s="4">
        <v>1.5E-3</v>
      </c>
      <c r="J74" s="4">
        <v>1.2999999999999999E-3</v>
      </c>
      <c r="K74" s="5">
        <v>6.7799999999999999E-2</v>
      </c>
      <c r="L74" s="9">
        <v>0.1108</v>
      </c>
      <c r="M74" s="10">
        <f t="shared" si="2"/>
        <v>1.5767441860465117</v>
      </c>
      <c r="N74" s="2">
        <v>1.153846153846154</v>
      </c>
      <c r="O74" s="2">
        <f>L73/L72</f>
        <v>15.666666666666666</v>
      </c>
      <c r="P74" s="2">
        <f>L75/L76</f>
        <v>5.886002734251762</v>
      </c>
      <c r="Q74" s="2">
        <f>L74/L76</f>
        <v>1.1652119045115152</v>
      </c>
      <c r="R74" s="2">
        <f>(M75/M76)</f>
        <v>1.0134988959037232</v>
      </c>
      <c r="S74" s="2">
        <f>M73/M72</f>
        <v>0.91613649508386341</v>
      </c>
    </row>
    <row r="75" spans="1:33">
      <c r="A75" s="7">
        <v>1</v>
      </c>
      <c r="B75" s="11" t="s">
        <v>52</v>
      </c>
      <c r="C75" s="2" t="s">
        <v>24</v>
      </c>
      <c r="D75" s="3">
        <v>0.26300000000000001</v>
      </c>
      <c r="E75" s="3">
        <v>0</v>
      </c>
      <c r="F75" s="3">
        <v>0</v>
      </c>
      <c r="G75" s="3">
        <v>0.26300000000000001</v>
      </c>
      <c r="H75" s="3">
        <v>0.29199999999999998</v>
      </c>
      <c r="I75" s="4">
        <v>2.3999999999999998E-3</v>
      </c>
      <c r="J75" s="4">
        <v>2.3E-3</v>
      </c>
      <c r="K75" s="5">
        <v>0.29670000000000002</v>
      </c>
      <c r="L75" s="9">
        <v>0.55970000000000009</v>
      </c>
      <c r="M75" s="10">
        <f t="shared" si="2"/>
        <v>1.1281368821292777</v>
      </c>
    </row>
    <row r="76" spans="1:33">
      <c r="A76" s="7">
        <v>1</v>
      </c>
      <c r="B76" s="11" t="s">
        <v>52</v>
      </c>
      <c r="C76" s="2" t="s">
        <v>23</v>
      </c>
      <c r="D76" s="3">
        <v>4.4999999999999998E-2</v>
      </c>
      <c r="E76" s="3">
        <v>0</v>
      </c>
      <c r="F76" s="3">
        <v>0</v>
      </c>
      <c r="G76" s="3">
        <v>4.4999999999999998E-2</v>
      </c>
      <c r="H76" s="3">
        <v>4.9000000000000002E-2</v>
      </c>
      <c r="I76" s="22">
        <v>3.2000000000000003E-4</v>
      </c>
      <c r="J76" s="22">
        <v>7.6999999999999996E-4</v>
      </c>
      <c r="K76" s="5">
        <v>5.0090000000000003E-2</v>
      </c>
      <c r="L76" s="9">
        <v>9.5090000000000008E-2</v>
      </c>
      <c r="M76" s="10">
        <f t="shared" si="2"/>
        <v>1.1131111111111112</v>
      </c>
    </row>
    <row r="77" spans="1:33">
      <c r="A77" s="7">
        <v>1</v>
      </c>
      <c r="B77" s="8" t="s">
        <v>71</v>
      </c>
      <c r="C77" s="1" t="s">
        <v>25</v>
      </c>
      <c r="D77" s="3">
        <v>4.2999999999999997E-2</v>
      </c>
      <c r="E77" s="3">
        <v>1.4E-2</v>
      </c>
      <c r="F77" s="3">
        <v>0</v>
      </c>
      <c r="G77" s="3">
        <v>5.6999999999999995E-2</v>
      </c>
      <c r="H77" s="3">
        <v>8.8999999999999996E-2</v>
      </c>
      <c r="K77" s="5">
        <v>8.8999999999999996E-2</v>
      </c>
      <c r="L77" s="9">
        <v>0.14599999999999999</v>
      </c>
      <c r="M77" s="10">
        <f t="shared" si="2"/>
        <v>1.5614035087719298</v>
      </c>
    </row>
    <row r="78" spans="1:33">
      <c r="A78" s="7">
        <v>1</v>
      </c>
      <c r="B78" s="8" t="s">
        <v>71</v>
      </c>
      <c r="C78" s="1" t="s">
        <v>21</v>
      </c>
      <c r="D78" s="3">
        <v>9.9000000000000005E-2</v>
      </c>
      <c r="E78" s="3">
        <v>2.8000000000000001E-2</v>
      </c>
      <c r="F78" s="3">
        <v>0</v>
      </c>
      <c r="G78" s="3">
        <v>0.127</v>
      </c>
      <c r="H78" s="3">
        <v>0.19500000000000001</v>
      </c>
      <c r="K78" s="5">
        <v>0.19500000000000001</v>
      </c>
      <c r="L78" s="9">
        <v>0.32200000000000001</v>
      </c>
      <c r="M78" s="10">
        <f t="shared" si="2"/>
        <v>1.5354330708661417</v>
      </c>
      <c r="AF78" s="14"/>
    </row>
    <row r="79" spans="1:33">
      <c r="A79" s="7">
        <v>1</v>
      </c>
      <c r="B79" s="11" t="s">
        <v>71</v>
      </c>
      <c r="C79" s="2" t="s">
        <v>22</v>
      </c>
      <c r="D79" s="3">
        <v>9.9000000000000005E-2</v>
      </c>
      <c r="E79" s="3">
        <v>3.7999999999999999E-2</v>
      </c>
      <c r="F79" s="3">
        <v>0</v>
      </c>
      <c r="G79" s="3">
        <v>0.13700000000000001</v>
      </c>
      <c r="H79" s="3">
        <v>0.16300000000000001</v>
      </c>
      <c r="I79" s="4">
        <v>7.4999999999999997E-3</v>
      </c>
      <c r="J79" s="4">
        <v>6.1999999999999998E-3</v>
      </c>
      <c r="K79" s="5">
        <v>0.17670000000000002</v>
      </c>
      <c r="L79" s="9">
        <v>0.31370000000000003</v>
      </c>
      <c r="M79" s="10">
        <f t="shared" si="2"/>
        <v>1.2897810218978103</v>
      </c>
      <c r="N79" s="2">
        <v>1.2096774193548387</v>
      </c>
      <c r="O79" s="2">
        <f>L78/L77</f>
        <v>2.2054794520547949</v>
      </c>
      <c r="P79" s="2">
        <f>L80/L81</f>
        <v>1.5225460345077571</v>
      </c>
      <c r="Q79" s="2">
        <f>L79/L81</f>
        <v>0.45483543569667978</v>
      </c>
      <c r="R79" s="2">
        <f>(M80/M81)</f>
        <v>0.61995652536995194</v>
      </c>
      <c r="S79" s="2">
        <f>M78/M77</f>
        <v>0.98336724763337169</v>
      </c>
    </row>
    <row r="80" spans="1:33">
      <c r="A80" s="7">
        <v>1</v>
      </c>
      <c r="B80" s="11" t="s">
        <v>71</v>
      </c>
      <c r="C80" s="2" t="s">
        <v>24</v>
      </c>
      <c r="D80" s="3">
        <v>0.32</v>
      </c>
      <c r="E80" s="3">
        <v>8.1000000000000003E-2</v>
      </c>
      <c r="F80" s="3">
        <v>0</v>
      </c>
      <c r="G80" s="3">
        <v>0.40100000000000002</v>
      </c>
      <c r="H80" s="3">
        <v>0.61799999999999999</v>
      </c>
      <c r="I80" s="4">
        <v>1.3299999999999999E-2</v>
      </c>
      <c r="J80" s="4">
        <v>1.78E-2</v>
      </c>
      <c r="K80" s="5">
        <v>0.64910000000000001</v>
      </c>
      <c r="L80" s="9">
        <v>1.0501</v>
      </c>
      <c r="M80" s="10">
        <f t="shared" si="2"/>
        <v>1.6187032418952618</v>
      </c>
    </row>
    <row r="81" spans="1:32">
      <c r="A81" s="7">
        <v>1</v>
      </c>
      <c r="B81" s="11" t="s">
        <v>71</v>
      </c>
      <c r="C81" s="2" t="s">
        <v>23</v>
      </c>
      <c r="D81" s="3">
        <v>0.14599999999999999</v>
      </c>
      <c r="E81" s="3">
        <v>4.4999999999999998E-2</v>
      </c>
      <c r="F81" s="3">
        <v>0</v>
      </c>
      <c r="G81" s="3">
        <v>0.191</v>
      </c>
      <c r="H81" s="3">
        <v>0.47499999999999998</v>
      </c>
      <c r="I81" s="4">
        <v>1.2999999999999999E-2</v>
      </c>
      <c r="J81" s="4">
        <v>1.0699999999999999E-2</v>
      </c>
      <c r="K81" s="5">
        <v>0.49869999999999998</v>
      </c>
      <c r="L81" s="9">
        <v>0.68969999999999998</v>
      </c>
      <c r="M81" s="10">
        <f t="shared" si="2"/>
        <v>2.6109947643979057</v>
      </c>
    </row>
    <row r="82" spans="1:32">
      <c r="A82" s="7">
        <v>1</v>
      </c>
      <c r="B82" s="8" t="s">
        <v>70</v>
      </c>
      <c r="C82" s="1" t="s">
        <v>25</v>
      </c>
      <c r="D82" s="3">
        <v>4.2999999999999997E-2</v>
      </c>
      <c r="E82" s="3">
        <v>0</v>
      </c>
      <c r="F82" s="3">
        <v>0</v>
      </c>
      <c r="G82" s="3">
        <v>4.2999999999999997E-2</v>
      </c>
      <c r="H82" s="3">
        <v>3.5999999999999997E-2</v>
      </c>
      <c r="K82" s="5">
        <v>3.5999999999999997E-2</v>
      </c>
      <c r="L82" s="9">
        <v>7.8999999999999987E-2</v>
      </c>
      <c r="M82" s="10">
        <f t="shared" si="2"/>
        <v>0.83720930232558144</v>
      </c>
    </row>
    <row r="83" spans="1:32">
      <c r="A83" s="7">
        <v>1</v>
      </c>
      <c r="B83" s="8" t="s">
        <v>70</v>
      </c>
      <c r="C83" s="1" t="s">
        <v>21</v>
      </c>
      <c r="D83" s="3">
        <v>0.19500000000000001</v>
      </c>
      <c r="E83" s="3">
        <v>0</v>
      </c>
      <c r="F83" s="3">
        <v>0</v>
      </c>
      <c r="G83" s="3">
        <v>0.19500000000000001</v>
      </c>
      <c r="H83" s="3">
        <v>0.152</v>
      </c>
      <c r="K83" s="5">
        <v>0.152</v>
      </c>
      <c r="L83" s="9">
        <v>0.34699999999999998</v>
      </c>
      <c r="M83" s="10">
        <f t="shared" si="2"/>
        <v>0.77948717948717949</v>
      </c>
    </row>
    <row r="84" spans="1:32">
      <c r="A84" s="7">
        <v>1</v>
      </c>
      <c r="B84" s="11" t="s">
        <v>70</v>
      </c>
      <c r="C84" s="2" t="s">
        <v>22</v>
      </c>
      <c r="D84" s="3">
        <v>3.5999999999999997E-2</v>
      </c>
      <c r="E84" s="3">
        <v>0</v>
      </c>
      <c r="F84" s="3">
        <v>0</v>
      </c>
      <c r="G84" s="3">
        <v>3.5999999999999997E-2</v>
      </c>
      <c r="H84" s="3">
        <v>1.9E-2</v>
      </c>
      <c r="I84" s="4">
        <v>2.8999999999999998E-3</v>
      </c>
      <c r="J84" s="4">
        <v>5.9999999999999995E-4</v>
      </c>
      <c r="K84" s="5">
        <v>2.2499999999999999E-2</v>
      </c>
      <c r="L84" s="9">
        <v>5.8499999999999996E-2</v>
      </c>
      <c r="M84" s="10">
        <f t="shared" si="2"/>
        <v>0.625</v>
      </c>
      <c r="N84" s="2">
        <v>4.833333333333333</v>
      </c>
      <c r="O84" s="2">
        <f>L83/L82</f>
        <v>4.3924050632911396</v>
      </c>
      <c r="S84" s="2">
        <f>M83/M82</f>
        <v>0.93105413105413104</v>
      </c>
    </row>
    <row r="85" spans="1:32">
      <c r="A85" s="7">
        <v>1</v>
      </c>
      <c r="B85" s="11" t="s">
        <v>70</v>
      </c>
      <c r="C85" s="2" t="s">
        <v>24</v>
      </c>
      <c r="D85" s="3">
        <v>0.45</v>
      </c>
      <c r="E85" s="3">
        <v>0</v>
      </c>
      <c r="F85" s="3">
        <v>0</v>
      </c>
      <c r="G85" s="3">
        <v>0.45</v>
      </c>
      <c r="H85" s="3">
        <v>0.49399999999999999</v>
      </c>
      <c r="I85" s="4">
        <v>1.5E-3</v>
      </c>
      <c r="J85" s="4">
        <v>5.9999999999999995E-4</v>
      </c>
      <c r="K85" s="5">
        <v>0.49609999999999999</v>
      </c>
      <c r="L85" s="9">
        <v>0.94609999999999994</v>
      </c>
      <c r="M85" s="10">
        <f t="shared" si="2"/>
        <v>1.1024444444444443</v>
      </c>
    </row>
    <row r="86" spans="1:32">
      <c r="A86" s="7">
        <v>1</v>
      </c>
      <c r="B86" s="23" t="s">
        <v>70</v>
      </c>
      <c r="C86" s="2" t="s">
        <v>23</v>
      </c>
      <c r="D86" s="24"/>
      <c r="E86" s="24"/>
      <c r="F86" s="24"/>
      <c r="G86" s="24"/>
      <c r="H86" s="24"/>
      <c r="I86" s="25"/>
      <c r="J86" s="25"/>
      <c r="K86" s="26"/>
      <c r="L86" s="24" t="s">
        <v>38</v>
      </c>
      <c r="M86" s="10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1:32">
      <c r="A87" s="7">
        <v>1</v>
      </c>
      <c r="B87" s="8" t="s">
        <v>53</v>
      </c>
      <c r="C87" s="1" t="s">
        <v>25</v>
      </c>
      <c r="D87" s="3">
        <v>0.45700000000000002</v>
      </c>
      <c r="E87" s="3">
        <v>0.21</v>
      </c>
      <c r="F87" s="3">
        <v>0.60599999999999998</v>
      </c>
      <c r="G87" s="3">
        <v>1.2730000000000001</v>
      </c>
      <c r="H87" s="3">
        <v>0.54600000000000004</v>
      </c>
      <c r="K87" s="5">
        <v>0.54600000000000004</v>
      </c>
      <c r="L87" s="9">
        <v>1.8190000000000002</v>
      </c>
      <c r="M87" s="10">
        <f>K87/G87</f>
        <v>0.42890809112333073</v>
      </c>
    </row>
    <row r="88" spans="1:32">
      <c r="A88" s="7">
        <v>1</v>
      </c>
      <c r="B88" s="8" t="s">
        <v>53</v>
      </c>
      <c r="C88" s="1" t="s">
        <v>21</v>
      </c>
      <c r="D88" s="3">
        <v>0.49299999999999999</v>
      </c>
      <c r="E88" s="3">
        <v>0.17699999999999999</v>
      </c>
      <c r="F88" s="3">
        <v>0.14899999999999999</v>
      </c>
      <c r="G88" s="3">
        <v>0.81899999999999995</v>
      </c>
      <c r="H88" s="3">
        <v>0.86399999999999999</v>
      </c>
      <c r="K88" s="5">
        <v>0.86399999999999999</v>
      </c>
      <c r="L88" s="9">
        <v>1.6829999999999998</v>
      </c>
      <c r="M88" s="10">
        <f>K88/G88</f>
        <v>1.054945054945055</v>
      </c>
    </row>
    <row r="89" spans="1:32">
      <c r="A89" s="7">
        <v>1</v>
      </c>
      <c r="B89" s="11" t="s">
        <v>53</v>
      </c>
      <c r="C89" s="2" t="s">
        <v>22</v>
      </c>
      <c r="D89" s="3">
        <v>8.5999999999999993E-2</v>
      </c>
      <c r="E89" s="3">
        <v>0</v>
      </c>
      <c r="F89" s="3">
        <v>0</v>
      </c>
      <c r="G89" s="3">
        <v>8.5999999999999993E-2</v>
      </c>
      <c r="H89" s="3">
        <v>0.13200000000000001</v>
      </c>
      <c r="I89" s="4">
        <v>2.3E-3</v>
      </c>
      <c r="J89" s="4">
        <v>1.6999999999999999E-3</v>
      </c>
      <c r="K89" s="5">
        <v>0.13600000000000001</v>
      </c>
      <c r="L89" s="9">
        <v>0.222</v>
      </c>
      <c r="M89" s="10">
        <f>K89/G89</f>
        <v>1.5813953488372094</v>
      </c>
      <c r="N89" s="2">
        <v>1.3529411764705883</v>
      </c>
      <c r="O89" s="2">
        <f>L88/L87</f>
        <v>0.92523364485981285</v>
      </c>
      <c r="Q89" s="2">
        <f>L89/L91</f>
        <v>0.61632426429761245</v>
      </c>
      <c r="S89" s="2">
        <f>M88/M87</f>
        <v>2.4596063277381957</v>
      </c>
    </row>
    <row r="90" spans="1:32">
      <c r="A90" s="7">
        <v>1</v>
      </c>
      <c r="B90" s="23" t="s">
        <v>53</v>
      </c>
      <c r="C90" s="2" t="s">
        <v>24</v>
      </c>
      <c r="D90" s="24"/>
      <c r="E90" s="24"/>
      <c r="F90" s="24"/>
      <c r="G90" s="24"/>
      <c r="H90" s="24"/>
      <c r="I90" s="25"/>
      <c r="J90" s="25"/>
      <c r="K90" s="26"/>
      <c r="L90" s="24" t="s">
        <v>38</v>
      </c>
      <c r="M90" s="10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</row>
    <row r="91" spans="1:32">
      <c r="A91" s="7">
        <v>1</v>
      </c>
      <c r="B91" s="11" t="s">
        <v>53</v>
      </c>
      <c r="C91" s="2" t="s">
        <v>23</v>
      </c>
      <c r="D91" s="3">
        <v>0.13700000000000001</v>
      </c>
      <c r="E91" s="3">
        <v>0</v>
      </c>
      <c r="F91" s="3">
        <v>0</v>
      </c>
      <c r="G91" s="3">
        <v>0.13700000000000001</v>
      </c>
      <c r="H91" s="3">
        <v>0.217</v>
      </c>
      <c r="I91" s="4">
        <v>5.4999999999999997E-3</v>
      </c>
      <c r="J91" s="4">
        <v>6.9999999999999999E-4</v>
      </c>
      <c r="K91" s="5">
        <v>0.22320000000000001</v>
      </c>
      <c r="L91" s="9">
        <v>0.36020000000000002</v>
      </c>
      <c r="M91" s="10">
        <f t="shared" ref="M91:M122" si="3">K91/G91</f>
        <v>1.6291970802919709</v>
      </c>
    </row>
    <row r="92" spans="1:32">
      <c r="A92" s="7">
        <v>1</v>
      </c>
      <c r="B92" s="8" t="s">
        <v>65</v>
      </c>
      <c r="C92" s="1" t="s">
        <v>25</v>
      </c>
      <c r="D92" s="3">
        <v>0.70199999999999996</v>
      </c>
      <c r="E92" s="3">
        <v>0.375</v>
      </c>
      <c r="F92" s="3">
        <v>0</v>
      </c>
      <c r="G92" s="3">
        <v>1.077</v>
      </c>
      <c r="H92" s="3">
        <v>1.2729999999999999</v>
      </c>
      <c r="K92" s="5">
        <v>1.2729999999999999</v>
      </c>
      <c r="L92" s="9">
        <v>2.3499999999999996</v>
      </c>
      <c r="M92" s="10">
        <f t="shared" si="3"/>
        <v>1.1819870009285052</v>
      </c>
    </row>
    <row r="93" spans="1:32">
      <c r="A93" s="7">
        <v>1</v>
      </c>
      <c r="B93" s="8" t="s">
        <v>65</v>
      </c>
      <c r="C93" s="1" t="s">
        <v>21</v>
      </c>
      <c r="D93" s="3">
        <v>0.73799999999999999</v>
      </c>
      <c r="E93" s="3">
        <v>0.36899999999999999</v>
      </c>
      <c r="F93" s="3">
        <v>0</v>
      </c>
      <c r="G93" s="3">
        <v>1.107</v>
      </c>
      <c r="H93" s="3">
        <v>0.375</v>
      </c>
      <c r="K93" s="5">
        <v>0.375</v>
      </c>
      <c r="L93" s="9">
        <v>1.482</v>
      </c>
      <c r="M93" s="10">
        <f t="shared" si="3"/>
        <v>0.33875338753387535</v>
      </c>
    </row>
    <row r="94" spans="1:32">
      <c r="A94" s="7">
        <v>1</v>
      </c>
      <c r="B94" s="11" t="s">
        <v>65</v>
      </c>
      <c r="C94" s="2" t="s">
        <v>22</v>
      </c>
      <c r="D94" s="3">
        <v>0.27100000000000002</v>
      </c>
      <c r="E94" s="3">
        <v>2.7E-2</v>
      </c>
      <c r="F94" s="3">
        <v>0</v>
      </c>
      <c r="G94" s="3">
        <v>0.29800000000000004</v>
      </c>
      <c r="H94" s="3">
        <v>0.996</v>
      </c>
      <c r="I94" s="4">
        <v>1.5100000000000001E-2</v>
      </c>
      <c r="J94" s="4">
        <v>1.5299999999999999E-2</v>
      </c>
      <c r="K94" s="5">
        <v>1.0264</v>
      </c>
      <c r="L94" s="9">
        <v>1.3244</v>
      </c>
      <c r="M94" s="10">
        <f t="shared" si="3"/>
        <v>3.4442953020134222</v>
      </c>
      <c r="N94" s="2">
        <v>0.98692810457516345</v>
      </c>
      <c r="O94" s="2">
        <f>L93/L92</f>
        <v>0.63063829787234049</v>
      </c>
      <c r="P94" s="2">
        <f>L95/L96</f>
        <v>1.9876876688234184</v>
      </c>
      <c r="Q94" s="2">
        <f>L94/L96</f>
        <v>0.83196180664614605</v>
      </c>
      <c r="R94" s="2">
        <f>(M95/M96)</f>
        <v>1.19267942009359</v>
      </c>
      <c r="S94" s="2">
        <f>M93/M92</f>
        <v>0.28659654232048998</v>
      </c>
    </row>
    <row r="95" spans="1:32">
      <c r="A95" s="7">
        <v>1</v>
      </c>
      <c r="B95" s="11" t="s">
        <v>65</v>
      </c>
      <c r="C95" s="2" t="s">
        <v>24</v>
      </c>
      <c r="D95" s="3">
        <v>0.75600000000000001</v>
      </c>
      <c r="E95" s="3">
        <v>3.9E-2</v>
      </c>
      <c r="F95" s="3">
        <v>0</v>
      </c>
      <c r="G95" s="3">
        <v>0.79500000000000004</v>
      </c>
      <c r="H95" s="3">
        <v>2.3330000000000002</v>
      </c>
      <c r="I95" s="4">
        <v>1.35E-2</v>
      </c>
      <c r="J95" s="4">
        <v>2.2700000000000001E-2</v>
      </c>
      <c r="K95" s="5">
        <v>2.3692000000000002</v>
      </c>
      <c r="L95" s="9">
        <v>3.1642000000000001</v>
      </c>
      <c r="M95" s="10">
        <f t="shared" si="3"/>
        <v>2.980125786163522</v>
      </c>
    </row>
    <row r="96" spans="1:32">
      <c r="A96" s="7">
        <v>1</v>
      </c>
      <c r="B96" s="11" t="s">
        <v>65</v>
      </c>
      <c r="C96" s="2" t="s">
        <v>23</v>
      </c>
      <c r="D96" s="3">
        <v>0.40100000000000002</v>
      </c>
      <c r="E96" s="3">
        <v>5.3999999999999999E-2</v>
      </c>
      <c r="F96" s="3">
        <v>0</v>
      </c>
      <c r="G96" s="3">
        <v>0.45500000000000002</v>
      </c>
      <c r="H96" s="3">
        <v>1.1180000000000001</v>
      </c>
      <c r="I96" s="4">
        <v>8.6999999999999994E-3</v>
      </c>
      <c r="J96" s="4">
        <v>1.0200000000000001E-2</v>
      </c>
      <c r="K96" s="5">
        <v>1.1369</v>
      </c>
      <c r="L96" s="9">
        <v>1.5919000000000001</v>
      </c>
      <c r="M96" s="10">
        <f t="shared" si="3"/>
        <v>2.4986813186813186</v>
      </c>
    </row>
    <row r="97" spans="1:33">
      <c r="A97" s="7">
        <v>1</v>
      </c>
      <c r="B97" s="8" t="s">
        <v>66</v>
      </c>
      <c r="C97" s="1" t="s">
        <v>25</v>
      </c>
      <c r="D97" s="3">
        <v>0.86499999999999999</v>
      </c>
      <c r="E97" s="3">
        <v>0.41099999999999998</v>
      </c>
      <c r="F97" s="3">
        <v>0</v>
      </c>
      <c r="G97" s="3">
        <v>1.276</v>
      </c>
      <c r="H97" s="3">
        <v>3.5190000000000001</v>
      </c>
      <c r="K97" s="5">
        <v>3.5190000000000001</v>
      </c>
      <c r="L97" s="9">
        <v>4.7949999999999999</v>
      </c>
      <c r="M97" s="10">
        <f t="shared" si="3"/>
        <v>2.7578369905956115</v>
      </c>
    </row>
    <row r="98" spans="1:33">
      <c r="A98" s="7">
        <v>1</v>
      </c>
      <c r="B98" s="8" t="s">
        <v>66</v>
      </c>
      <c r="C98" s="1" t="s">
        <v>21</v>
      </c>
      <c r="D98" s="3">
        <v>0.82799999999999996</v>
      </c>
      <c r="E98" s="3">
        <v>5.7000000000000002E-2</v>
      </c>
      <c r="F98" s="3">
        <v>0</v>
      </c>
      <c r="G98" s="3">
        <v>0.88500000000000001</v>
      </c>
      <c r="H98" s="3">
        <v>2.57</v>
      </c>
      <c r="K98" s="5">
        <v>2.57</v>
      </c>
      <c r="L98" s="9">
        <v>3.4550000000000001</v>
      </c>
      <c r="M98" s="10">
        <f t="shared" si="3"/>
        <v>2.9039548022598867</v>
      </c>
    </row>
    <row r="99" spans="1:33">
      <c r="A99" s="7">
        <v>1</v>
      </c>
      <c r="B99" s="11" t="s">
        <v>66</v>
      </c>
      <c r="C99" s="2" t="s">
        <v>22</v>
      </c>
      <c r="D99" s="3">
        <v>0.307</v>
      </c>
      <c r="E99" s="3">
        <v>0.05</v>
      </c>
      <c r="F99" s="3">
        <v>0</v>
      </c>
      <c r="G99" s="3">
        <v>0.35699999999999998</v>
      </c>
      <c r="H99" s="3">
        <v>1.002</v>
      </c>
      <c r="I99" s="4">
        <v>1.24E-2</v>
      </c>
      <c r="J99" s="4">
        <v>1.04E-2</v>
      </c>
      <c r="K99" s="5">
        <v>1.0247999999999999</v>
      </c>
      <c r="L99" s="9">
        <v>1.3817999999999999</v>
      </c>
      <c r="M99" s="10">
        <f t="shared" si="3"/>
        <v>2.8705882352941177</v>
      </c>
      <c r="N99" s="2">
        <v>1.1923076923076923</v>
      </c>
      <c r="O99" s="2">
        <f>L98/L97</f>
        <v>0.72054223149113661</v>
      </c>
      <c r="P99" s="2">
        <f>L100/L101</f>
        <v>12.049037372593432</v>
      </c>
      <c r="Q99" s="2">
        <f>L99/L101</f>
        <v>0.78244620611551519</v>
      </c>
      <c r="R99" s="2">
        <f>(M100/M101)</f>
        <v>4.099634399236864</v>
      </c>
      <c r="S99" s="2">
        <f>M98/M97</f>
        <v>1.0529827586483702</v>
      </c>
    </row>
    <row r="100" spans="1:33">
      <c r="A100" s="7">
        <v>1</v>
      </c>
      <c r="B100" s="11" t="s">
        <v>66</v>
      </c>
      <c r="C100" s="2" t="s">
        <v>24</v>
      </c>
      <c r="D100" s="3">
        <v>1.216</v>
      </c>
      <c r="E100" s="3">
        <v>0.19400000000000001</v>
      </c>
      <c r="F100" s="3">
        <v>0</v>
      </c>
      <c r="G100" s="3">
        <v>1.41</v>
      </c>
      <c r="H100" s="3">
        <v>19.824000000000002</v>
      </c>
      <c r="I100" s="4">
        <v>2.3300000000000001E-2</v>
      </c>
      <c r="J100" s="4">
        <v>2.1299999999999999E-2</v>
      </c>
      <c r="K100" s="5">
        <v>19.868600000000001</v>
      </c>
      <c r="L100" s="9">
        <v>21.278600000000001</v>
      </c>
      <c r="M100" s="10">
        <f t="shared" si="3"/>
        <v>14.091205673758866</v>
      </c>
    </row>
    <row r="101" spans="1:33">
      <c r="A101" s="7">
        <v>1</v>
      </c>
      <c r="B101" s="11" t="s">
        <v>66</v>
      </c>
      <c r="C101" s="2" t="s">
        <v>23</v>
      </c>
      <c r="D101" s="3">
        <v>0.36799999999999999</v>
      </c>
      <c r="E101" s="3">
        <v>0.03</v>
      </c>
      <c r="F101" s="3">
        <v>0</v>
      </c>
      <c r="G101" s="3">
        <v>0.39800000000000002</v>
      </c>
      <c r="H101" s="3">
        <v>1.3480000000000001</v>
      </c>
      <c r="I101" s="4">
        <v>1.2999999999999999E-2</v>
      </c>
      <c r="J101" s="4">
        <v>7.0000000000000001E-3</v>
      </c>
      <c r="K101" s="5">
        <v>1.3679999999999999</v>
      </c>
      <c r="L101" s="9">
        <v>1.766</v>
      </c>
      <c r="M101" s="10">
        <f t="shared" si="3"/>
        <v>3.4371859296482405</v>
      </c>
    </row>
    <row r="102" spans="1:33">
      <c r="A102" s="7">
        <v>1</v>
      </c>
      <c r="B102" s="8" t="s">
        <v>69</v>
      </c>
      <c r="C102" s="1" t="s">
        <v>25</v>
      </c>
      <c r="D102" s="3">
        <v>0.874</v>
      </c>
      <c r="E102" s="3">
        <v>0</v>
      </c>
      <c r="F102" s="3">
        <v>0</v>
      </c>
      <c r="G102" s="3">
        <v>0.874</v>
      </c>
      <c r="H102" s="3">
        <v>1.5760000000000001</v>
      </c>
      <c r="K102" s="5">
        <v>1.5760000000000001</v>
      </c>
      <c r="L102" s="9">
        <v>2.4500000000000002</v>
      </c>
      <c r="M102" s="10">
        <f t="shared" si="3"/>
        <v>1.8032036613272313</v>
      </c>
      <c r="AG102" s="13"/>
    </row>
    <row r="103" spans="1:33">
      <c r="A103" s="7">
        <v>1</v>
      </c>
      <c r="B103" s="8" t="s">
        <v>69</v>
      </c>
      <c r="C103" s="1" t="s">
        <v>21</v>
      </c>
      <c r="D103" s="3">
        <v>0.75900000000000001</v>
      </c>
      <c r="E103" s="3">
        <v>0</v>
      </c>
      <c r="F103" s="3">
        <v>0</v>
      </c>
      <c r="G103" s="3">
        <v>0.75900000000000001</v>
      </c>
      <c r="H103" s="3">
        <v>1.39</v>
      </c>
      <c r="K103" s="5">
        <v>1.39</v>
      </c>
      <c r="L103" s="9">
        <v>2.149</v>
      </c>
      <c r="M103" s="10">
        <f t="shared" si="3"/>
        <v>1.831357048748353</v>
      </c>
    </row>
    <row r="104" spans="1:33">
      <c r="A104" s="7">
        <v>1</v>
      </c>
      <c r="B104" s="11" t="s">
        <v>69</v>
      </c>
      <c r="C104" s="2" t="s">
        <v>22</v>
      </c>
      <c r="D104" s="15">
        <v>0.11899999999999999</v>
      </c>
      <c r="E104" s="15">
        <v>0</v>
      </c>
      <c r="F104" s="15">
        <v>0</v>
      </c>
      <c r="G104" s="15">
        <v>0.11899999999999999</v>
      </c>
      <c r="H104" s="15">
        <v>0.21299999999999999</v>
      </c>
      <c r="I104" s="16">
        <v>5.4999999999999997E-3</v>
      </c>
      <c r="J104" s="16">
        <v>5.0000000000000001E-3</v>
      </c>
      <c r="K104" s="17">
        <v>0.2235</v>
      </c>
      <c r="L104" s="9">
        <v>0.34250000000000003</v>
      </c>
      <c r="M104" s="10">
        <f t="shared" si="3"/>
        <v>1.8781512605042019</v>
      </c>
      <c r="N104" s="2">
        <v>1.0999999999999999</v>
      </c>
      <c r="O104" s="2">
        <f>L103/L102</f>
        <v>0.87714285714285711</v>
      </c>
      <c r="P104" s="2">
        <f>L105/L106</f>
        <v>2.1645134914145543</v>
      </c>
      <c r="Q104" s="2">
        <f>L104/L106</f>
        <v>0.56009811937857734</v>
      </c>
      <c r="R104" s="2">
        <f>(M105/M106)</f>
        <v>0.97878870480863378</v>
      </c>
      <c r="S104" s="2">
        <f>M103/M102</f>
        <v>1.0156129826180587</v>
      </c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</row>
    <row r="105" spans="1:33">
      <c r="A105" s="7">
        <v>1</v>
      </c>
      <c r="B105" s="11" t="s">
        <v>69</v>
      </c>
      <c r="C105" s="2" t="s">
        <v>24</v>
      </c>
      <c r="D105" s="3">
        <v>0.54800000000000004</v>
      </c>
      <c r="E105" s="3">
        <v>0</v>
      </c>
      <c r="F105" s="3">
        <v>0</v>
      </c>
      <c r="G105" s="3">
        <v>0.54800000000000004</v>
      </c>
      <c r="H105" s="3">
        <v>0.747</v>
      </c>
      <c r="I105" s="4">
        <v>2.46E-2</v>
      </c>
      <c r="J105" s="4">
        <v>4.0000000000000001E-3</v>
      </c>
      <c r="K105" s="5">
        <v>0.77559999999999996</v>
      </c>
      <c r="L105" s="9">
        <v>1.3235999999999999</v>
      </c>
      <c r="M105" s="10">
        <f t="shared" si="3"/>
        <v>1.4153284671532844</v>
      </c>
    </row>
    <row r="106" spans="1:33">
      <c r="A106" s="7">
        <v>1</v>
      </c>
      <c r="B106" s="11" t="s">
        <v>69</v>
      </c>
      <c r="C106" s="2" t="s">
        <v>23</v>
      </c>
      <c r="D106" s="3">
        <v>0.25</v>
      </c>
      <c r="E106" s="3">
        <v>0</v>
      </c>
      <c r="F106" s="3">
        <v>0</v>
      </c>
      <c r="G106" s="3">
        <v>0.25</v>
      </c>
      <c r="H106" s="3">
        <v>0.35</v>
      </c>
      <c r="I106" s="4">
        <v>6.7000000000000002E-3</v>
      </c>
      <c r="J106" s="4">
        <v>4.7999999999999996E-3</v>
      </c>
      <c r="K106" s="5">
        <v>0.36149999999999999</v>
      </c>
      <c r="L106" s="9">
        <v>0.61149999999999993</v>
      </c>
      <c r="M106" s="10">
        <f t="shared" si="3"/>
        <v>1.446</v>
      </c>
    </row>
    <row r="107" spans="1:33">
      <c r="A107" s="7">
        <v>1</v>
      </c>
      <c r="B107" s="8" t="s">
        <v>67</v>
      </c>
      <c r="C107" s="1" t="s">
        <v>25</v>
      </c>
      <c r="D107" s="3">
        <v>0.27900000000000003</v>
      </c>
      <c r="E107" s="3">
        <v>0</v>
      </c>
      <c r="F107" s="3">
        <v>0</v>
      </c>
      <c r="G107" s="3">
        <v>0.27900000000000003</v>
      </c>
      <c r="H107" s="3">
        <v>3.6459999999999999</v>
      </c>
      <c r="K107" s="5">
        <v>3.6459999999999999</v>
      </c>
      <c r="L107" s="9">
        <v>3.9249999999999998</v>
      </c>
      <c r="M107" s="10">
        <f t="shared" si="3"/>
        <v>13.068100358422937</v>
      </c>
    </row>
    <row r="108" spans="1:33">
      <c r="A108" s="7">
        <v>1</v>
      </c>
      <c r="B108" s="8" t="s">
        <v>67</v>
      </c>
      <c r="C108" s="1" t="s">
        <v>21</v>
      </c>
      <c r="D108" s="3">
        <v>0.376</v>
      </c>
      <c r="E108" s="3">
        <v>0</v>
      </c>
      <c r="F108" s="3">
        <v>0</v>
      </c>
      <c r="G108" s="3">
        <v>0.376</v>
      </c>
      <c r="H108" s="3">
        <v>3.5139999999999998</v>
      </c>
      <c r="K108" s="5">
        <v>3.5139999999999998</v>
      </c>
      <c r="L108" s="9">
        <v>3.8899999999999997</v>
      </c>
      <c r="M108" s="10">
        <f t="shared" si="3"/>
        <v>9.3457446808510625</v>
      </c>
    </row>
    <row r="109" spans="1:33" s="14" customFormat="1">
      <c r="A109" s="7">
        <v>1</v>
      </c>
      <c r="B109" s="11" t="s">
        <v>67</v>
      </c>
      <c r="C109" s="2" t="s">
        <v>22</v>
      </c>
      <c r="D109" s="3">
        <v>0.16400000000000001</v>
      </c>
      <c r="E109" s="3">
        <v>0</v>
      </c>
      <c r="F109" s="3">
        <v>0</v>
      </c>
      <c r="G109" s="3">
        <v>0.16400000000000001</v>
      </c>
      <c r="H109" s="3">
        <v>1.1539999999999999</v>
      </c>
      <c r="I109" s="4">
        <v>8.6999999999999994E-3</v>
      </c>
      <c r="J109" s="4">
        <v>5.3E-3</v>
      </c>
      <c r="K109" s="5">
        <v>1.1679999999999999</v>
      </c>
      <c r="L109" s="9">
        <v>1.3319999999999999</v>
      </c>
      <c r="M109" s="10">
        <f t="shared" si="3"/>
        <v>7.1219512195121943</v>
      </c>
      <c r="N109" s="2">
        <v>1.641509433962264</v>
      </c>
      <c r="O109" s="2">
        <f>L108/L107</f>
        <v>0.9910828025477707</v>
      </c>
      <c r="P109" s="2">
        <f>L110/L111</f>
        <v>2.169569377990431</v>
      </c>
      <c r="Q109" s="2">
        <f>L109/L111</f>
        <v>0.84976076555023916</v>
      </c>
      <c r="R109" s="2">
        <f>(M110/M111)</f>
        <v>0.63243737077463102</v>
      </c>
      <c r="S109" s="2">
        <f>M108/M107</f>
        <v>0.71515709433830144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>
      <c r="A110" s="7">
        <v>1</v>
      </c>
      <c r="B110" s="11" t="s">
        <v>67</v>
      </c>
      <c r="C110" s="2" t="s">
        <v>24</v>
      </c>
      <c r="D110" s="3">
        <v>0.246</v>
      </c>
      <c r="E110" s="3">
        <v>2.7E-2</v>
      </c>
      <c r="F110" s="3">
        <v>0</v>
      </c>
      <c r="G110" s="3">
        <v>0.27300000000000002</v>
      </c>
      <c r="H110" s="3">
        <v>3.0209999999999999</v>
      </c>
      <c r="I110" s="4">
        <v>9.1600000000000001E-2</v>
      </c>
      <c r="J110" s="4">
        <v>1.52E-2</v>
      </c>
      <c r="K110" s="5">
        <v>3.1278000000000001</v>
      </c>
      <c r="L110" s="9">
        <v>3.4008000000000003</v>
      </c>
      <c r="M110" s="10">
        <f t="shared" si="3"/>
        <v>11.457142857142857</v>
      </c>
    </row>
    <row r="111" spans="1:33">
      <c r="A111" s="7">
        <v>1</v>
      </c>
      <c r="B111" s="11" t="s">
        <v>67</v>
      </c>
      <c r="C111" s="2" t="s">
        <v>23</v>
      </c>
      <c r="D111" s="3">
        <v>8.2000000000000003E-2</v>
      </c>
      <c r="E111" s="3">
        <v>0</v>
      </c>
      <c r="F111" s="3">
        <v>0</v>
      </c>
      <c r="G111" s="3">
        <v>8.2000000000000003E-2</v>
      </c>
      <c r="H111" s="3">
        <v>1.476</v>
      </c>
      <c r="I111" s="4">
        <v>6.6E-3</v>
      </c>
      <c r="J111" s="4">
        <v>2.8999999999999998E-3</v>
      </c>
      <c r="K111" s="5">
        <v>1.4854999999999998</v>
      </c>
      <c r="L111" s="9">
        <v>1.5674999999999999</v>
      </c>
      <c r="M111" s="10">
        <f t="shared" si="3"/>
        <v>18.115853658536583</v>
      </c>
    </row>
    <row r="112" spans="1:33">
      <c r="A112" s="7">
        <v>1</v>
      </c>
      <c r="B112" s="8" t="s">
        <v>68</v>
      </c>
      <c r="C112" s="1" t="s">
        <v>25</v>
      </c>
      <c r="D112" s="3">
        <v>0.46200000000000002</v>
      </c>
      <c r="E112" s="3">
        <v>0.248</v>
      </c>
      <c r="F112" s="3">
        <v>0</v>
      </c>
      <c r="G112" s="3">
        <v>0.71</v>
      </c>
      <c r="H112" s="3">
        <v>3.48</v>
      </c>
      <c r="K112" s="5">
        <v>3.48</v>
      </c>
      <c r="L112" s="9">
        <v>4.1899999999999995</v>
      </c>
      <c r="M112" s="10">
        <f t="shared" si="3"/>
        <v>4.9014084507042259</v>
      </c>
    </row>
    <row r="113" spans="1:33" s="14" customFormat="1">
      <c r="A113" s="7">
        <v>1</v>
      </c>
      <c r="B113" s="8" t="s">
        <v>68</v>
      </c>
      <c r="C113" s="1" t="s">
        <v>21</v>
      </c>
      <c r="D113" s="3">
        <v>0.61599999999999999</v>
      </c>
      <c r="E113" s="3">
        <v>0.21099999999999999</v>
      </c>
      <c r="F113" s="3">
        <v>0</v>
      </c>
      <c r="G113" s="3">
        <v>0.82699999999999996</v>
      </c>
      <c r="H113" s="3">
        <v>2.258</v>
      </c>
      <c r="I113" s="4"/>
      <c r="J113" s="4"/>
      <c r="K113" s="5">
        <v>2.258</v>
      </c>
      <c r="L113" s="9">
        <v>3.085</v>
      </c>
      <c r="M113" s="10">
        <f t="shared" si="3"/>
        <v>2.7303506650544138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>
      <c r="A114" s="7">
        <v>1</v>
      </c>
      <c r="B114" s="11" t="s">
        <v>68</v>
      </c>
      <c r="C114" s="2" t="s">
        <v>22</v>
      </c>
      <c r="D114" s="3">
        <v>0.40699999999999997</v>
      </c>
      <c r="E114" s="3">
        <v>0.114</v>
      </c>
      <c r="F114" s="3">
        <v>0</v>
      </c>
      <c r="G114" s="3">
        <v>0.52100000000000002</v>
      </c>
      <c r="H114" s="3">
        <v>1.843</v>
      </c>
      <c r="I114" s="4">
        <v>3.9600000000000003E-2</v>
      </c>
      <c r="J114" s="4">
        <v>1.4999999999999999E-2</v>
      </c>
      <c r="K114" s="5">
        <v>1.8976</v>
      </c>
      <c r="L114" s="9">
        <v>2.4186000000000001</v>
      </c>
      <c r="M114" s="10">
        <f t="shared" si="3"/>
        <v>3.6422264875239923</v>
      </c>
      <c r="N114" s="2">
        <v>2.64</v>
      </c>
      <c r="O114" s="2">
        <f>L113/L112</f>
        <v>0.7362768496420049</v>
      </c>
      <c r="P114" s="2">
        <f>L115/L116</f>
        <v>1.4947517011727229</v>
      </c>
      <c r="Q114" s="2">
        <f>L114/L116</f>
        <v>0.87541624438974941</v>
      </c>
      <c r="R114" s="2">
        <f>(M115/M116)</f>
        <v>0.57253231692802686</v>
      </c>
      <c r="S114" s="2">
        <f>M113/M112</f>
        <v>0.55705430235305564</v>
      </c>
    </row>
    <row r="115" spans="1:33">
      <c r="A115" s="7">
        <v>1</v>
      </c>
      <c r="B115" s="11" t="s">
        <v>68</v>
      </c>
      <c r="C115" s="2" t="s">
        <v>24</v>
      </c>
      <c r="D115" s="3">
        <v>0.78200000000000003</v>
      </c>
      <c r="E115" s="3">
        <v>0.41499999999999998</v>
      </c>
      <c r="F115" s="3">
        <v>0.29899999999999999</v>
      </c>
      <c r="G115" s="3">
        <v>1.496</v>
      </c>
      <c r="H115" s="3">
        <v>2.5990000000000002</v>
      </c>
      <c r="I115" s="4">
        <v>1.47E-2</v>
      </c>
      <c r="J115" s="4">
        <v>0.02</v>
      </c>
      <c r="K115" s="5">
        <v>2.6337000000000002</v>
      </c>
      <c r="L115" s="9">
        <v>4.1296999999999997</v>
      </c>
      <c r="M115" s="10">
        <f t="shared" si="3"/>
        <v>1.7604946524064171</v>
      </c>
    </row>
    <row r="116" spans="1:33">
      <c r="A116" s="7">
        <v>1</v>
      </c>
      <c r="B116" s="11" t="s">
        <v>68</v>
      </c>
      <c r="C116" s="2" t="s">
        <v>23</v>
      </c>
      <c r="D116" s="3">
        <v>0.49399999999999999</v>
      </c>
      <c r="E116" s="3">
        <v>0.184</v>
      </c>
      <c r="F116" s="3">
        <v>0</v>
      </c>
      <c r="G116" s="3">
        <v>0.67799999999999994</v>
      </c>
      <c r="H116" s="3">
        <v>2.0630000000000002</v>
      </c>
      <c r="I116" s="4">
        <v>1.04E-2</v>
      </c>
      <c r="J116" s="4">
        <v>1.14E-2</v>
      </c>
      <c r="K116" s="5">
        <v>2.0848000000000004</v>
      </c>
      <c r="L116" s="9">
        <v>2.7628000000000004</v>
      </c>
      <c r="M116" s="10">
        <f t="shared" si="3"/>
        <v>3.0749262536873165</v>
      </c>
    </row>
    <row r="117" spans="1:33">
      <c r="A117" s="7">
        <v>1</v>
      </c>
      <c r="B117" s="8" t="s">
        <v>54</v>
      </c>
      <c r="C117" s="1" t="s">
        <v>25</v>
      </c>
      <c r="D117" s="3">
        <v>0.17899999999999999</v>
      </c>
      <c r="E117" s="3">
        <v>0</v>
      </c>
      <c r="F117" s="3">
        <v>0</v>
      </c>
      <c r="G117" s="3">
        <v>0.17899999999999999</v>
      </c>
      <c r="H117" s="3">
        <v>0.307</v>
      </c>
      <c r="K117" s="5">
        <v>0.307</v>
      </c>
      <c r="L117" s="9">
        <v>0.48599999999999999</v>
      </c>
      <c r="M117" s="10">
        <f t="shared" si="3"/>
        <v>1.7150837988826817</v>
      </c>
    </row>
    <row r="118" spans="1:33">
      <c r="A118" s="7">
        <v>1</v>
      </c>
      <c r="B118" s="8" t="s">
        <v>54</v>
      </c>
      <c r="C118" s="1" t="s">
        <v>21</v>
      </c>
      <c r="D118" s="3">
        <v>0.28299999999999997</v>
      </c>
      <c r="E118" s="3">
        <v>0</v>
      </c>
      <c r="F118" s="3">
        <v>0</v>
      </c>
      <c r="G118" s="3">
        <v>0.28299999999999997</v>
      </c>
      <c r="H118" s="3">
        <v>0.8</v>
      </c>
      <c r="K118" s="5">
        <v>0.8</v>
      </c>
      <c r="L118" s="9">
        <v>1.083</v>
      </c>
      <c r="M118" s="10">
        <f t="shared" si="3"/>
        <v>2.8268551236749122</v>
      </c>
    </row>
    <row r="119" spans="1:33">
      <c r="A119" s="7">
        <v>1</v>
      </c>
      <c r="B119" s="11" t="s">
        <v>54</v>
      </c>
      <c r="C119" s="2" t="s">
        <v>22</v>
      </c>
      <c r="D119" s="3">
        <v>9.8000000000000004E-2</v>
      </c>
      <c r="E119" s="3">
        <v>0</v>
      </c>
      <c r="F119" s="3">
        <v>0</v>
      </c>
      <c r="G119" s="3">
        <v>9.8000000000000004E-2</v>
      </c>
      <c r="H119" s="3">
        <v>0.15</v>
      </c>
      <c r="I119" s="4">
        <v>4.0000000000000001E-3</v>
      </c>
      <c r="J119" s="4">
        <v>2.3E-3</v>
      </c>
      <c r="K119" s="5">
        <v>0.15629999999999999</v>
      </c>
      <c r="L119" s="9">
        <v>0.25429999999999997</v>
      </c>
      <c r="M119" s="10">
        <f t="shared" si="3"/>
        <v>1.5948979591836734</v>
      </c>
      <c r="N119" s="2">
        <v>1.7391304347826089</v>
      </c>
      <c r="O119" s="2">
        <f>L118/L117</f>
        <v>2.2283950617283952</v>
      </c>
      <c r="P119" s="2">
        <f>L120/L121</f>
        <v>3.0086860099796713</v>
      </c>
      <c r="Q119" s="2">
        <f>L119/L121</f>
        <v>0.46996858251709472</v>
      </c>
      <c r="R119" s="2">
        <f>(M120/M121)</f>
        <v>1.0453709364148456</v>
      </c>
      <c r="S119" s="2">
        <f>M118/M117</f>
        <v>1.6482314890482386</v>
      </c>
    </row>
    <row r="120" spans="1:33">
      <c r="A120" s="7">
        <v>1</v>
      </c>
      <c r="B120" s="11" t="s">
        <v>54</v>
      </c>
      <c r="C120" s="2" t="s">
        <v>24</v>
      </c>
      <c r="D120" s="3">
        <v>0.499</v>
      </c>
      <c r="E120" s="3">
        <v>0</v>
      </c>
      <c r="F120" s="3">
        <v>0</v>
      </c>
      <c r="G120" s="3">
        <v>0.499</v>
      </c>
      <c r="H120" s="3">
        <v>1.1020000000000001</v>
      </c>
      <c r="I120" s="4">
        <v>9.4999999999999998E-3</v>
      </c>
      <c r="J120" s="4">
        <v>1.7500000000000002E-2</v>
      </c>
      <c r="K120" s="5">
        <v>1.1290000000000002</v>
      </c>
      <c r="L120" s="9">
        <v>1.6280000000000001</v>
      </c>
      <c r="M120" s="10">
        <f t="shared" si="3"/>
        <v>2.262525050100201</v>
      </c>
    </row>
    <row r="121" spans="1:33">
      <c r="A121" s="7">
        <v>1</v>
      </c>
      <c r="B121" s="11" t="s">
        <v>54</v>
      </c>
      <c r="C121" s="2" t="s">
        <v>23</v>
      </c>
      <c r="D121" s="3">
        <v>0.17100000000000001</v>
      </c>
      <c r="E121" s="3">
        <v>0</v>
      </c>
      <c r="F121" s="3">
        <v>0</v>
      </c>
      <c r="G121" s="3">
        <v>0.17100000000000001</v>
      </c>
      <c r="H121" s="3">
        <v>0.36199999999999999</v>
      </c>
      <c r="I121" s="4">
        <v>5.7999999999999996E-3</v>
      </c>
      <c r="J121" s="4">
        <v>2.3E-3</v>
      </c>
      <c r="K121" s="5">
        <v>0.37010000000000004</v>
      </c>
      <c r="L121" s="9">
        <v>0.54110000000000003</v>
      </c>
      <c r="M121" s="10">
        <f t="shared" si="3"/>
        <v>2.1643274853801171</v>
      </c>
    </row>
    <row r="122" spans="1:33">
      <c r="A122" s="7">
        <v>2</v>
      </c>
      <c r="B122" s="8" t="s">
        <v>48</v>
      </c>
      <c r="C122" s="1" t="s">
        <v>25</v>
      </c>
      <c r="D122" s="3">
        <v>0.76300000000000001</v>
      </c>
      <c r="E122" s="3">
        <v>0</v>
      </c>
      <c r="F122" s="3">
        <v>0</v>
      </c>
      <c r="G122" s="3">
        <v>0.76300000000000001</v>
      </c>
      <c r="H122" s="3">
        <v>1.3420000000000001</v>
      </c>
      <c r="K122" s="5">
        <v>1.3420000000000001</v>
      </c>
      <c r="L122" s="9">
        <v>2.105</v>
      </c>
      <c r="M122" s="10">
        <f t="shared" si="3"/>
        <v>1.7588466579292268</v>
      </c>
    </row>
    <row r="123" spans="1:33">
      <c r="A123" s="7">
        <v>2</v>
      </c>
      <c r="B123" s="8" t="s">
        <v>48</v>
      </c>
      <c r="C123" s="1" t="s">
        <v>21</v>
      </c>
      <c r="D123" s="3">
        <v>1.1890000000000001</v>
      </c>
      <c r="E123" s="3">
        <v>0</v>
      </c>
      <c r="F123" s="3">
        <v>0</v>
      </c>
      <c r="G123" s="3">
        <v>1.1890000000000001</v>
      </c>
      <c r="H123" s="3">
        <v>1.9319999999999999</v>
      </c>
      <c r="K123" s="5">
        <v>1.9319999999999999</v>
      </c>
      <c r="L123" s="9">
        <v>3.121</v>
      </c>
      <c r="M123" s="10">
        <f t="shared" ref="M123:M154" si="4">K123/G123</f>
        <v>1.6248948696383514</v>
      </c>
    </row>
    <row r="124" spans="1:33">
      <c r="A124" s="7">
        <v>2</v>
      </c>
      <c r="B124" s="11" t="s">
        <v>48</v>
      </c>
      <c r="C124" s="2" t="s">
        <v>22</v>
      </c>
      <c r="D124" s="3">
        <v>0.188</v>
      </c>
      <c r="E124" s="3">
        <v>0</v>
      </c>
      <c r="F124" s="3">
        <v>0</v>
      </c>
      <c r="G124" s="3">
        <v>0.188</v>
      </c>
      <c r="H124" s="27" t="s">
        <v>39</v>
      </c>
      <c r="I124" s="4">
        <v>3.5999999999999999E-3</v>
      </c>
      <c r="J124" s="4">
        <v>6.4999999999999997E-3</v>
      </c>
      <c r="K124" s="5">
        <v>1.01E-2</v>
      </c>
      <c r="L124" s="9">
        <v>0.1981</v>
      </c>
      <c r="M124" s="10">
        <f t="shared" si="4"/>
        <v>5.372340425531915E-2</v>
      </c>
      <c r="N124" s="2">
        <v>0.55384615384615388</v>
      </c>
      <c r="O124" s="13">
        <f>L123/L122</f>
        <v>1.4826603325415677</v>
      </c>
      <c r="P124" s="13">
        <f>L125/L126</f>
        <v>4.5812083169870528</v>
      </c>
      <c r="Q124" s="28"/>
      <c r="R124" s="2">
        <f>(M125/M126)</f>
        <v>1.7929534552506077</v>
      </c>
      <c r="S124" s="2">
        <f>M123/M122</f>
        <v>0.92384112185846656</v>
      </c>
    </row>
    <row r="125" spans="1:33">
      <c r="A125" s="7">
        <v>2</v>
      </c>
      <c r="B125" s="11" t="s">
        <v>48</v>
      </c>
      <c r="C125" s="2" t="s">
        <v>24</v>
      </c>
      <c r="D125" s="3">
        <v>0.50600000000000001</v>
      </c>
      <c r="E125" s="3">
        <v>0</v>
      </c>
      <c r="F125" s="3">
        <v>0</v>
      </c>
      <c r="G125" s="3">
        <v>0.50600000000000001</v>
      </c>
      <c r="H125" s="3">
        <v>1.7909999999999999</v>
      </c>
      <c r="I125" s="4">
        <v>1.9800000000000002E-2</v>
      </c>
      <c r="J125" s="4">
        <v>1.8700000000000001E-2</v>
      </c>
      <c r="K125" s="5">
        <v>1.8294999999999999</v>
      </c>
      <c r="L125" s="9">
        <v>2.3354999999999997</v>
      </c>
      <c r="M125" s="10">
        <f t="shared" si="4"/>
        <v>3.6156126482213438</v>
      </c>
    </row>
    <row r="126" spans="1:33">
      <c r="A126" s="7">
        <v>2</v>
      </c>
      <c r="B126" s="11" t="s">
        <v>48</v>
      </c>
      <c r="C126" s="2" t="s">
        <v>23</v>
      </c>
      <c r="D126" s="3">
        <v>0.16900000000000001</v>
      </c>
      <c r="E126" s="3">
        <v>0</v>
      </c>
      <c r="F126" s="3">
        <v>0</v>
      </c>
      <c r="G126" s="3">
        <v>0.16900000000000001</v>
      </c>
      <c r="H126" s="3">
        <v>0.33</v>
      </c>
      <c r="I126" s="4">
        <v>5.7000000000000002E-3</v>
      </c>
      <c r="J126" s="4">
        <v>5.1000000000000004E-3</v>
      </c>
      <c r="K126" s="5">
        <v>0.34079999999999999</v>
      </c>
      <c r="L126" s="9">
        <v>0.50980000000000003</v>
      </c>
      <c r="M126" s="10">
        <f t="shared" si="4"/>
        <v>2.016568047337278</v>
      </c>
    </row>
    <row r="127" spans="1:33">
      <c r="A127" s="7">
        <v>2</v>
      </c>
      <c r="B127" s="8" t="s">
        <v>63</v>
      </c>
      <c r="C127" s="1" t="s">
        <v>25</v>
      </c>
      <c r="D127" s="3">
        <v>1.0049999999999999</v>
      </c>
      <c r="E127" s="3">
        <v>0.20200000000000001</v>
      </c>
      <c r="F127" s="3">
        <v>0</v>
      </c>
      <c r="G127" s="3">
        <v>1.2069999999999999</v>
      </c>
      <c r="H127" s="3">
        <v>0.93400000000000005</v>
      </c>
      <c r="K127" s="5">
        <v>0.93400000000000005</v>
      </c>
      <c r="L127" s="9">
        <v>2.141</v>
      </c>
      <c r="M127" s="10">
        <f t="shared" si="4"/>
        <v>0.77381938690969354</v>
      </c>
    </row>
    <row r="128" spans="1:33">
      <c r="A128" s="7">
        <v>2</v>
      </c>
      <c r="B128" s="8" t="s">
        <v>63</v>
      </c>
      <c r="C128" s="1" t="s">
        <v>21</v>
      </c>
      <c r="D128" s="3">
        <v>0.61799999999999999</v>
      </c>
      <c r="E128" s="3">
        <v>0.113</v>
      </c>
      <c r="F128" s="3">
        <v>0</v>
      </c>
      <c r="G128" s="3">
        <v>0.73099999999999998</v>
      </c>
      <c r="H128" s="3">
        <v>0.54</v>
      </c>
      <c r="K128" s="5">
        <v>0.54</v>
      </c>
      <c r="L128" s="9">
        <v>1.2709999999999999</v>
      </c>
      <c r="M128" s="10">
        <f t="shared" si="4"/>
        <v>0.73871409028727775</v>
      </c>
    </row>
    <row r="129" spans="1:33">
      <c r="A129" s="7">
        <v>2</v>
      </c>
      <c r="B129" s="11" t="s">
        <v>63</v>
      </c>
      <c r="C129" s="2" t="s">
        <v>22</v>
      </c>
      <c r="D129" s="3">
        <v>0.34</v>
      </c>
      <c r="E129" s="3">
        <v>3.2000000000000001E-2</v>
      </c>
      <c r="F129" s="3">
        <v>0</v>
      </c>
      <c r="G129" s="3">
        <v>0.372</v>
      </c>
      <c r="H129" s="3">
        <v>0.316</v>
      </c>
      <c r="I129" s="4">
        <v>3.5000000000000001E-3</v>
      </c>
      <c r="J129" s="4">
        <v>5.7999999999999996E-3</v>
      </c>
      <c r="K129" s="5">
        <v>0.32530000000000003</v>
      </c>
      <c r="L129" s="9">
        <v>0.69730000000000003</v>
      </c>
      <c r="M129" s="10">
        <f t="shared" si="4"/>
        <v>0.87446236559139789</v>
      </c>
      <c r="N129" s="2">
        <v>0.60344827586206906</v>
      </c>
      <c r="O129" s="13">
        <f>L128/L127</f>
        <v>0.593647828117702</v>
      </c>
      <c r="P129" s="28"/>
      <c r="Q129" s="28"/>
      <c r="R129" s="28"/>
      <c r="S129" s="2">
        <f>M128/M127</f>
        <v>0.95463373337981172</v>
      </c>
    </row>
    <row r="130" spans="1:33">
      <c r="A130" s="7">
        <v>2</v>
      </c>
      <c r="B130" s="11" t="s">
        <v>63</v>
      </c>
      <c r="C130" s="2" t="s">
        <v>24</v>
      </c>
      <c r="D130" s="3">
        <v>0.78300000000000003</v>
      </c>
      <c r="E130" s="3">
        <v>0.628</v>
      </c>
      <c r="F130" s="3">
        <v>0</v>
      </c>
      <c r="G130" s="3">
        <v>1.411</v>
      </c>
      <c r="H130" s="3">
        <v>1.0129999999999999</v>
      </c>
      <c r="I130" s="4">
        <v>1.6500000000000001E-2</v>
      </c>
      <c r="J130" s="4">
        <v>1.17E-2</v>
      </c>
      <c r="K130" s="5">
        <v>1.0411999999999999</v>
      </c>
      <c r="L130" s="9">
        <v>2.4521999999999999</v>
      </c>
      <c r="M130" s="10">
        <f t="shared" si="4"/>
        <v>0.73791637136782418</v>
      </c>
    </row>
    <row r="131" spans="1:33">
      <c r="A131" s="7">
        <v>2</v>
      </c>
      <c r="B131" s="11" t="s">
        <v>63</v>
      </c>
      <c r="C131" s="2" t="s">
        <v>23</v>
      </c>
      <c r="D131" s="3">
        <v>0.23699999999999999</v>
      </c>
      <c r="E131" s="3">
        <v>4.5999999999999999E-2</v>
      </c>
      <c r="F131" s="3">
        <v>0</v>
      </c>
      <c r="G131" s="3">
        <v>0.28299999999999997</v>
      </c>
      <c r="H131" s="27" t="s">
        <v>39</v>
      </c>
      <c r="I131" s="4">
        <v>2.7000000000000001E-3</v>
      </c>
      <c r="J131" s="4">
        <v>3.0000000000000001E-3</v>
      </c>
      <c r="K131" s="5">
        <v>5.7000000000000002E-3</v>
      </c>
      <c r="L131" s="9">
        <v>0.28869999999999996</v>
      </c>
      <c r="M131" s="10">
        <f t="shared" si="4"/>
        <v>2.0141342756183747E-2</v>
      </c>
    </row>
    <row r="132" spans="1:33">
      <c r="A132" s="7">
        <v>2</v>
      </c>
      <c r="B132" s="8" t="s">
        <v>62</v>
      </c>
      <c r="C132" s="1" t="s">
        <v>25</v>
      </c>
      <c r="D132" s="3">
        <v>0.72299999999999998</v>
      </c>
      <c r="E132" s="3">
        <v>0.21199999999999999</v>
      </c>
      <c r="F132" s="3">
        <v>0</v>
      </c>
      <c r="G132" s="3">
        <v>0.93499999999999994</v>
      </c>
      <c r="H132" s="3">
        <v>1.0780000000000001</v>
      </c>
      <c r="K132" s="5">
        <v>1.0780000000000001</v>
      </c>
      <c r="L132" s="9">
        <v>2.0129999999999999</v>
      </c>
      <c r="M132" s="10">
        <f t="shared" si="4"/>
        <v>1.1529411764705884</v>
      </c>
    </row>
    <row r="133" spans="1:33">
      <c r="A133" s="7">
        <v>2</v>
      </c>
      <c r="B133" s="8" t="s">
        <v>62</v>
      </c>
      <c r="C133" s="1" t="s">
        <v>21</v>
      </c>
      <c r="D133" s="3">
        <v>0.66600000000000004</v>
      </c>
      <c r="E133" s="3">
        <v>9.8000000000000004E-2</v>
      </c>
      <c r="F133" s="3">
        <v>0</v>
      </c>
      <c r="G133" s="3">
        <v>0.76400000000000001</v>
      </c>
      <c r="H133" s="3">
        <v>1.026</v>
      </c>
      <c r="K133" s="5">
        <v>1.026</v>
      </c>
      <c r="L133" s="9">
        <v>1.79</v>
      </c>
      <c r="M133" s="10">
        <f t="shared" si="4"/>
        <v>1.3429319371727748</v>
      </c>
    </row>
    <row r="134" spans="1:33">
      <c r="A134" s="7">
        <v>2</v>
      </c>
      <c r="B134" s="11" t="s">
        <v>62</v>
      </c>
      <c r="C134" s="2" t="s">
        <v>22</v>
      </c>
      <c r="D134" s="3">
        <v>0.14699999999999999</v>
      </c>
      <c r="E134" s="3">
        <v>1.7000000000000001E-2</v>
      </c>
      <c r="F134" s="3">
        <v>0</v>
      </c>
      <c r="G134" s="3">
        <v>0.16399999999999998</v>
      </c>
      <c r="H134" s="3">
        <v>0.32700000000000001</v>
      </c>
      <c r="I134" s="4">
        <v>2.8E-3</v>
      </c>
      <c r="J134" s="4">
        <v>4.4000000000000003E-3</v>
      </c>
      <c r="K134" s="5">
        <v>0.33420000000000005</v>
      </c>
      <c r="L134" s="9">
        <v>0.49820000000000003</v>
      </c>
      <c r="M134" s="10">
        <f t="shared" si="4"/>
        <v>2.0378048780487812</v>
      </c>
      <c r="N134" s="2">
        <v>0.63636363636363635</v>
      </c>
      <c r="O134" s="2">
        <f>L133/L132</f>
        <v>0.88922006954793842</v>
      </c>
      <c r="P134" s="2">
        <f>L135/L136</f>
        <v>0.9276643990929706</v>
      </c>
      <c r="Q134" s="2">
        <f>L134/L136</f>
        <v>0.56485260770975065</v>
      </c>
      <c r="R134" s="2">
        <f>(M135/M136)</f>
        <v>0.61077360757704269</v>
      </c>
      <c r="S134" s="2">
        <f>M133/M132</f>
        <v>1.1647879046906719</v>
      </c>
    </row>
    <row r="135" spans="1:33">
      <c r="A135" s="7">
        <v>2</v>
      </c>
      <c r="B135" s="11" t="s">
        <v>62</v>
      </c>
      <c r="C135" s="2" t="s">
        <v>24</v>
      </c>
      <c r="D135" s="3">
        <v>0.30199999999999999</v>
      </c>
      <c r="E135" s="3">
        <v>8.3000000000000004E-2</v>
      </c>
      <c r="F135" s="3">
        <v>4.7E-2</v>
      </c>
      <c r="G135" s="3">
        <v>0.432</v>
      </c>
      <c r="H135" s="3">
        <v>0.378</v>
      </c>
      <c r="I135" s="4">
        <v>2.0999999999999999E-3</v>
      </c>
      <c r="J135" s="4">
        <v>6.1000000000000004E-3</v>
      </c>
      <c r="K135" s="5">
        <v>0.38619999999999999</v>
      </c>
      <c r="L135" s="9">
        <v>0.81820000000000004</v>
      </c>
      <c r="M135" s="10">
        <f t="shared" si="4"/>
        <v>0.89398148148148149</v>
      </c>
    </row>
    <row r="136" spans="1:33">
      <c r="A136" s="7">
        <v>2</v>
      </c>
      <c r="B136" s="11" t="s">
        <v>62</v>
      </c>
      <c r="C136" s="2" t="s">
        <v>23</v>
      </c>
      <c r="D136" s="3">
        <v>0.32100000000000001</v>
      </c>
      <c r="E136" s="3">
        <v>3.6999999999999998E-2</v>
      </c>
      <c r="F136" s="3">
        <v>0</v>
      </c>
      <c r="G136" s="3">
        <v>0.35799999999999998</v>
      </c>
      <c r="H136" s="3">
        <v>0.52</v>
      </c>
      <c r="I136" s="4">
        <v>1.4E-3</v>
      </c>
      <c r="J136" s="4">
        <v>2.5999999999999999E-3</v>
      </c>
      <c r="K136" s="5">
        <v>0.52400000000000002</v>
      </c>
      <c r="L136" s="9">
        <v>0.88200000000000001</v>
      </c>
      <c r="M136" s="10">
        <f t="shared" si="4"/>
        <v>1.4636871508379889</v>
      </c>
    </row>
    <row r="137" spans="1:33">
      <c r="A137" s="7">
        <v>2</v>
      </c>
      <c r="B137" s="8" t="s">
        <v>49</v>
      </c>
      <c r="C137" s="1" t="s">
        <v>25</v>
      </c>
      <c r="D137" s="3">
        <v>0.71299999999999997</v>
      </c>
      <c r="E137" s="3">
        <v>0.27900000000000003</v>
      </c>
      <c r="F137" s="3">
        <v>0</v>
      </c>
      <c r="G137" s="3">
        <v>0.99199999999999999</v>
      </c>
      <c r="H137" s="3">
        <v>1.5229999999999999</v>
      </c>
      <c r="K137" s="5">
        <v>1.5229999999999999</v>
      </c>
      <c r="L137" s="9">
        <v>2.5149999999999997</v>
      </c>
      <c r="M137" s="10">
        <f t="shared" si="4"/>
        <v>1.535282258064516</v>
      </c>
    </row>
    <row r="138" spans="1:33">
      <c r="A138" s="7">
        <v>2</v>
      </c>
      <c r="B138" s="8" t="s">
        <v>49</v>
      </c>
      <c r="C138" s="1" t="s">
        <v>21</v>
      </c>
      <c r="D138" s="3">
        <v>0.52</v>
      </c>
      <c r="E138" s="3">
        <v>0.20100000000000001</v>
      </c>
      <c r="F138" s="3">
        <v>0</v>
      </c>
      <c r="G138" s="3">
        <v>0.72100000000000009</v>
      </c>
      <c r="H138" s="3">
        <v>0.73699999999999999</v>
      </c>
      <c r="K138" s="5">
        <v>0.73699999999999999</v>
      </c>
      <c r="L138" s="9">
        <v>1.4580000000000002</v>
      </c>
      <c r="M138" s="10">
        <f t="shared" si="4"/>
        <v>1.0221914008321773</v>
      </c>
    </row>
    <row r="139" spans="1:33">
      <c r="A139" s="7">
        <v>2</v>
      </c>
      <c r="B139" s="11" t="s">
        <v>49</v>
      </c>
      <c r="C139" s="2" t="s">
        <v>22</v>
      </c>
      <c r="D139" s="3">
        <v>0.123</v>
      </c>
      <c r="E139" s="3">
        <v>0.02</v>
      </c>
      <c r="F139" s="3">
        <v>0</v>
      </c>
      <c r="G139" s="3">
        <v>0.14299999999999999</v>
      </c>
      <c r="H139" s="3">
        <v>9.4E-2</v>
      </c>
      <c r="I139" s="4">
        <v>3.0000000000000001E-3</v>
      </c>
      <c r="J139" s="4">
        <v>1.5E-3</v>
      </c>
      <c r="K139" s="5">
        <v>9.8500000000000004E-2</v>
      </c>
      <c r="L139" s="9">
        <v>0.24149999999999999</v>
      </c>
      <c r="M139" s="10">
        <f t="shared" si="4"/>
        <v>0.68881118881118886</v>
      </c>
      <c r="N139" s="2">
        <v>2</v>
      </c>
      <c r="O139" s="2">
        <f>L138/L137</f>
        <v>0.57972166998011943</v>
      </c>
      <c r="P139" s="2">
        <f>L140/L141</f>
        <v>2.2338237620629644</v>
      </c>
      <c r="Q139" s="2">
        <f>L139/L141</f>
        <v>0.38205980066445183</v>
      </c>
      <c r="R139" s="2">
        <f>(M140/M141)</f>
        <v>0.88223223202133816</v>
      </c>
      <c r="S139" s="2">
        <f>M138/M137</f>
        <v>0.66580030835556137</v>
      </c>
    </row>
    <row r="140" spans="1:33">
      <c r="A140" s="7">
        <v>2</v>
      </c>
      <c r="B140" s="11" t="s">
        <v>49</v>
      </c>
      <c r="C140" s="2" t="s">
        <v>24</v>
      </c>
      <c r="D140" s="3">
        <v>0.54900000000000004</v>
      </c>
      <c r="E140" s="3">
        <v>0.18099999999999999</v>
      </c>
      <c r="F140" s="3">
        <v>0</v>
      </c>
      <c r="G140" s="3">
        <v>0.73</v>
      </c>
      <c r="H140" s="3">
        <v>0.66300000000000003</v>
      </c>
      <c r="I140" s="4">
        <v>1.06E-2</v>
      </c>
      <c r="J140" s="4">
        <v>8.3999999999999995E-3</v>
      </c>
      <c r="K140" s="5">
        <v>0.68200000000000005</v>
      </c>
      <c r="L140" s="9">
        <v>1.4119999999999999</v>
      </c>
      <c r="M140" s="10">
        <f t="shared" si="4"/>
        <v>0.9342465753424658</v>
      </c>
    </row>
    <row r="141" spans="1:33">
      <c r="A141" s="7">
        <v>2</v>
      </c>
      <c r="B141" s="11" t="s">
        <v>49</v>
      </c>
      <c r="C141" s="2" t="s">
        <v>23</v>
      </c>
      <c r="D141" s="3">
        <v>0.20799999999999999</v>
      </c>
      <c r="E141" s="3">
        <v>9.9000000000000005E-2</v>
      </c>
      <c r="F141" s="3">
        <v>0</v>
      </c>
      <c r="G141" s="3">
        <v>0.307</v>
      </c>
      <c r="H141" s="3">
        <v>0.307</v>
      </c>
      <c r="I141" s="4">
        <v>1.3100000000000001E-2</v>
      </c>
      <c r="J141" s="4">
        <v>5.0000000000000001E-3</v>
      </c>
      <c r="K141" s="5">
        <v>0.3251</v>
      </c>
      <c r="L141" s="9">
        <v>0.6321</v>
      </c>
      <c r="M141" s="10">
        <f t="shared" si="4"/>
        <v>1.058957654723127</v>
      </c>
    </row>
    <row r="142" spans="1:33">
      <c r="A142" s="7">
        <v>2</v>
      </c>
      <c r="B142" s="8" t="s">
        <v>50</v>
      </c>
      <c r="C142" s="1" t="s">
        <v>25</v>
      </c>
      <c r="D142" s="3">
        <v>1.931</v>
      </c>
      <c r="E142" s="3">
        <v>1.123</v>
      </c>
      <c r="F142" s="3">
        <v>0</v>
      </c>
      <c r="G142" s="3">
        <v>3.0540000000000003</v>
      </c>
      <c r="H142" s="3">
        <v>1.982</v>
      </c>
      <c r="K142" s="5">
        <v>1.982</v>
      </c>
      <c r="L142" s="9">
        <v>5.0360000000000005</v>
      </c>
      <c r="M142" s="10">
        <f t="shared" si="4"/>
        <v>0.64898493778650945</v>
      </c>
      <c r="AG142" s="13"/>
    </row>
    <row r="143" spans="1:33">
      <c r="A143" s="7">
        <v>2</v>
      </c>
      <c r="B143" s="8" t="s">
        <v>50</v>
      </c>
      <c r="C143" s="1" t="s">
        <v>21</v>
      </c>
      <c r="D143" s="3">
        <v>1.0760000000000001</v>
      </c>
      <c r="E143" s="3">
        <v>0.503</v>
      </c>
      <c r="F143" s="3">
        <v>0</v>
      </c>
      <c r="G143" s="3">
        <v>1.5790000000000002</v>
      </c>
      <c r="H143" s="3">
        <v>2.895</v>
      </c>
      <c r="K143" s="5">
        <v>2.895</v>
      </c>
      <c r="L143" s="9">
        <v>4.4740000000000002</v>
      </c>
      <c r="M143" s="10">
        <f t="shared" si="4"/>
        <v>1.8334388853704875</v>
      </c>
    </row>
    <row r="144" spans="1:33">
      <c r="A144" s="7">
        <v>2</v>
      </c>
      <c r="B144" s="11" t="s">
        <v>50</v>
      </c>
      <c r="C144" s="2" t="s">
        <v>22</v>
      </c>
      <c r="D144" s="3">
        <v>0.188</v>
      </c>
      <c r="E144" s="3">
        <v>4.9000000000000002E-2</v>
      </c>
      <c r="F144" s="3">
        <v>0</v>
      </c>
      <c r="G144" s="3">
        <v>0.23699999999999999</v>
      </c>
      <c r="H144" s="3">
        <v>0.21</v>
      </c>
      <c r="I144" s="4">
        <v>2.7000000000000001E-3</v>
      </c>
      <c r="J144" s="4">
        <v>2.3E-3</v>
      </c>
      <c r="K144" s="5">
        <v>0.215</v>
      </c>
      <c r="L144" s="9">
        <v>0.45199999999999996</v>
      </c>
      <c r="M144" s="10">
        <f t="shared" si="4"/>
        <v>0.90717299578059074</v>
      </c>
      <c r="N144" s="2">
        <v>1.173913043478261</v>
      </c>
      <c r="O144" s="2">
        <f>L143/L142</f>
        <v>0.88840349483717229</v>
      </c>
      <c r="P144" s="2">
        <f>L145/L146</f>
        <v>2.6087491968301562</v>
      </c>
      <c r="Q144" s="2">
        <f>L144/L146</f>
        <v>0.24202184621974726</v>
      </c>
      <c r="R144" s="2">
        <f>(M145/M146)</f>
        <v>1.4062881694954368</v>
      </c>
      <c r="S144" s="2">
        <f>M143/M142</f>
        <v>2.8250869606061904</v>
      </c>
    </row>
    <row r="145" spans="1:33">
      <c r="A145" s="7">
        <v>2</v>
      </c>
      <c r="B145" s="11" t="s">
        <v>50</v>
      </c>
      <c r="C145" s="2" t="s">
        <v>24</v>
      </c>
      <c r="D145" s="3">
        <v>1.0649999999999999</v>
      </c>
      <c r="E145" s="3">
        <v>0.23899999999999999</v>
      </c>
      <c r="F145" s="3">
        <v>0</v>
      </c>
      <c r="G145" s="3">
        <v>1.3039999999999998</v>
      </c>
      <c r="H145" s="3">
        <v>3.4950000000000001</v>
      </c>
      <c r="I145" s="4">
        <v>3.0300000000000001E-2</v>
      </c>
      <c r="J145" s="4">
        <v>4.2799999999999998E-2</v>
      </c>
      <c r="K145" s="5">
        <v>3.5681000000000003</v>
      </c>
      <c r="L145" s="9">
        <v>4.8720999999999997</v>
      </c>
      <c r="M145" s="10">
        <f t="shared" si="4"/>
        <v>2.73627300613497</v>
      </c>
    </row>
    <row r="146" spans="1:33">
      <c r="A146" s="7">
        <v>2</v>
      </c>
      <c r="B146" s="11" t="s">
        <v>50</v>
      </c>
      <c r="C146" s="2" t="s">
        <v>23</v>
      </c>
      <c r="D146" s="3">
        <v>0.45400000000000001</v>
      </c>
      <c r="E146" s="3">
        <v>0.18</v>
      </c>
      <c r="F146" s="3">
        <v>0</v>
      </c>
      <c r="G146" s="3">
        <v>0.63400000000000001</v>
      </c>
      <c r="H146" s="3">
        <v>1.1930000000000001</v>
      </c>
      <c r="I146" s="4">
        <v>2.1899999999999999E-2</v>
      </c>
      <c r="J146" s="4">
        <v>1.8700000000000001E-2</v>
      </c>
      <c r="K146" s="5">
        <v>1.2336</v>
      </c>
      <c r="L146" s="9">
        <v>1.8675999999999999</v>
      </c>
      <c r="M146" s="10">
        <f t="shared" si="4"/>
        <v>1.9457413249211357</v>
      </c>
    </row>
    <row r="147" spans="1:33">
      <c r="A147" s="7">
        <v>2</v>
      </c>
      <c r="B147" s="8" t="s">
        <v>59</v>
      </c>
      <c r="C147" s="1" t="s">
        <v>25</v>
      </c>
      <c r="D147" s="3">
        <v>0.112</v>
      </c>
      <c r="E147" s="3">
        <v>7.5999999999999998E-2</v>
      </c>
      <c r="F147" s="3">
        <v>0</v>
      </c>
      <c r="G147" s="3">
        <v>0.188</v>
      </c>
      <c r="H147" s="3">
        <v>0.34200000000000003</v>
      </c>
      <c r="K147" s="5">
        <v>0.34200000000000003</v>
      </c>
      <c r="L147" s="9">
        <v>0.53</v>
      </c>
      <c r="M147" s="10">
        <f t="shared" si="4"/>
        <v>1.8191489361702129</v>
      </c>
    </row>
    <row r="148" spans="1:33">
      <c r="A148" s="7">
        <v>2</v>
      </c>
      <c r="B148" s="8" t="s">
        <v>59</v>
      </c>
      <c r="C148" s="1" t="s">
        <v>21</v>
      </c>
      <c r="D148" s="3">
        <v>0.108</v>
      </c>
      <c r="E148" s="3">
        <v>7.8E-2</v>
      </c>
      <c r="F148" s="3">
        <v>0</v>
      </c>
      <c r="G148" s="3">
        <v>0.186</v>
      </c>
      <c r="H148" s="3">
        <v>0.112</v>
      </c>
      <c r="K148" s="5">
        <v>0.112</v>
      </c>
      <c r="L148" s="9">
        <v>0.29799999999999999</v>
      </c>
      <c r="M148" s="10">
        <f t="shared" si="4"/>
        <v>0.60215053763440862</v>
      </c>
    </row>
    <row r="149" spans="1:33">
      <c r="A149" s="7">
        <v>2</v>
      </c>
      <c r="B149" s="11" t="s">
        <v>59</v>
      </c>
      <c r="C149" s="2" t="s">
        <v>22</v>
      </c>
      <c r="D149" s="3">
        <v>4.8000000000000001E-2</v>
      </c>
      <c r="E149" s="3">
        <v>0.02</v>
      </c>
      <c r="F149" s="3">
        <v>0</v>
      </c>
      <c r="G149" s="3">
        <v>6.8000000000000005E-2</v>
      </c>
      <c r="H149" s="3">
        <v>9.0999999999999998E-2</v>
      </c>
      <c r="I149" s="4">
        <v>1.1000000000000001E-3</v>
      </c>
      <c r="J149" s="4">
        <v>3.3999999999999998E-3</v>
      </c>
      <c r="K149" s="5">
        <v>9.5500000000000002E-2</v>
      </c>
      <c r="L149" s="9">
        <v>0.16350000000000001</v>
      </c>
      <c r="M149" s="10">
        <f t="shared" si="4"/>
        <v>1.4044117647058822</v>
      </c>
      <c r="N149" s="2">
        <v>0.3235294117647059</v>
      </c>
      <c r="O149" s="2">
        <f>L148/L147</f>
        <v>0.56226415094339621</v>
      </c>
      <c r="P149" s="2">
        <f>L150/L151</f>
        <v>1.0658980741517097</v>
      </c>
      <c r="Q149" s="2">
        <f>L149/L151</f>
        <v>0.21420149351500067</v>
      </c>
      <c r="R149" s="2">
        <f>(M150/M151)</f>
        <v>1.172061091571954</v>
      </c>
      <c r="S149" s="2">
        <f>M148/M147</f>
        <v>0.33100672829025968</v>
      </c>
    </row>
    <row r="150" spans="1:33">
      <c r="A150" s="7">
        <v>2</v>
      </c>
      <c r="B150" s="11" t="s">
        <v>59</v>
      </c>
      <c r="C150" s="2" t="s">
        <v>24</v>
      </c>
      <c r="D150" s="3">
        <v>0.20200000000000001</v>
      </c>
      <c r="E150" s="3">
        <v>0.155</v>
      </c>
      <c r="F150" s="3">
        <v>0</v>
      </c>
      <c r="G150" s="3">
        <v>0.35699999999999998</v>
      </c>
      <c r="H150" s="3">
        <v>0.45100000000000001</v>
      </c>
      <c r="I150" s="4">
        <v>1.6000000000000001E-3</v>
      </c>
      <c r="J150" s="4">
        <v>4.0000000000000001E-3</v>
      </c>
      <c r="K150" s="5">
        <v>0.45660000000000001</v>
      </c>
      <c r="L150" s="9">
        <v>0.81359999999999999</v>
      </c>
      <c r="M150" s="10">
        <f t="shared" si="4"/>
        <v>1.2789915966386556</v>
      </c>
    </row>
    <row r="151" spans="1:33">
      <c r="A151" s="7">
        <v>2</v>
      </c>
      <c r="B151" s="11" t="s">
        <v>59</v>
      </c>
      <c r="C151" s="2" t="s">
        <v>23</v>
      </c>
      <c r="D151" s="3">
        <v>0.23799999999999999</v>
      </c>
      <c r="E151" s="3">
        <v>0.127</v>
      </c>
      <c r="F151" s="3">
        <v>0</v>
      </c>
      <c r="G151" s="3">
        <v>0.36499999999999999</v>
      </c>
      <c r="H151" s="3">
        <v>0.39400000000000002</v>
      </c>
      <c r="I151" s="4">
        <v>2.2000000000000001E-3</v>
      </c>
      <c r="J151" s="4">
        <v>2.0999999999999999E-3</v>
      </c>
      <c r="K151" s="5">
        <v>0.39829999999999999</v>
      </c>
      <c r="L151" s="9">
        <v>0.76329999999999998</v>
      </c>
      <c r="M151" s="10">
        <f t="shared" si="4"/>
        <v>1.0912328767123287</v>
      </c>
    </row>
    <row r="152" spans="1:33">
      <c r="A152" s="7">
        <v>2</v>
      </c>
      <c r="B152" s="8" t="s">
        <v>55</v>
      </c>
      <c r="C152" s="1" t="s">
        <v>25</v>
      </c>
      <c r="D152" s="3">
        <v>0.157</v>
      </c>
      <c r="E152" s="3">
        <v>2.1000000000000001E-2</v>
      </c>
      <c r="F152" s="3">
        <v>0</v>
      </c>
      <c r="G152" s="3">
        <v>0.17799999999999999</v>
      </c>
      <c r="H152" s="3">
        <v>1.6990000000000001</v>
      </c>
      <c r="K152" s="5">
        <v>1.6990000000000001</v>
      </c>
      <c r="L152" s="9">
        <v>1.877</v>
      </c>
      <c r="M152" s="10">
        <f t="shared" si="4"/>
        <v>9.5449438202247201</v>
      </c>
    </row>
    <row r="153" spans="1:33">
      <c r="A153" s="7">
        <v>2</v>
      </c>
      <c r="B153" s="8" t="s">
        <v>55</v>
      </c>
      <c r="C153" s="1" t="s">
        <v>21</v>
      </c>
      <c r="D153" s="3">
        <v>0.41099999999999998</v>
      </c>
      <c r="E153" s="3">
        <v>0.16500000000000001</v>
      </c>
      <c r="F153" s="3">
        <v>0.18099999999999999</v>
      </c>
      <c r="G153" s="3">
        <v>0.7569999999999999</v>
      </c>
      <c r="H153" s="3">
        <v>1.2569999999999999</v>
      </c>
      <c r="K153" s="5">
        <v>1.2569999999999999</v>
      </c>
      <c r="L153" s="9">
        <v>2.0139999999999998</v>
      </c>
      <c r="M153" s="10">
        <f t="shared" si="4"/>
        <v>1.6605019815059445</v>
      </c>
    </row>
    <row r="154" spans="1:33">
      <c r="A154" s="7">
        <v>2</v>
      </c>
      <c r="B154" s="11" t="s">
        <v>55</v>
      </c>
      <c r="C154" s="2" t="s">
        <v>22</v>
      </c>
      <c r="D154" s="3">
        <v>0.503</v>
      </c>
      <c r="E154" s="3">
        <v>0.154</v>
      </c>
      <c r="F154" s="3">
        <v>7.8E-2</v>
      </c>
      <c r="G154" s="3">
        <v>0.73499999999999999</v>
      </c>
      <c r="H154" s="3">
        <v>0.34699999999999998</v>
      </c>
      <c r="I154" s="4">
        <v>4.1999999999999997E-3</v>
      </c>
      <c r="J154" s="4">
        <v>3.2000000000000002E-3</v>
      </c>
      <c r="K154" s="5">
        <v>0.35439999999999994</v>
      </c>
      <c r="L154" s="9">
        <v>1.0893999999999999</v>
      </c>
      <c r="M154" s="10">
        <f t="shared" si="4"/>
        <v>0.48217687074829924</v>
      </c>
      <c r="N154" s="2">
        <v>1.3124999999999998</v>
      </c>
      <c r="O154" s="2">
        <f>L153/L152</f>
        <v>1.072988811933937</v>
      </c>
      <c r="P154" s="2">
        <f>L155/L156</f>
        <v>4.8042866082603251</v>
      </c>
      <c r="Q154" s="2">
        <f>L154/L156</f>
        <v>1.7043178973717146</v>
      </c>
      <c r="R154" s="2">
        <f>(M155/M156)</f>
        <v>0.68498799564600921</v>
      </c>
      <c r="S154" s="2">
        <f>M153/M152</f>
        <v>0.17396665845088763</v>
      </c>
    </row>
    <row r="155" spans="1:33">
      <c r="A155" s="7">
        <v>2</v>
      </c>
      <c r="B155" s="11" t="s">
        <v>55</v>
      </c>
      <c r="C155" s="2" t="s">
        <v>24</v>
      </c>
      <c r="D155" s="3">
        <v>0.32400000000000001</v>
      </c>
      <c r="E155" s="3">
        <v>0.48899999999999999</v>
      </c>
      <c r="F155" s="3">
        <v>0.44</v>
      </c>
      <c r="G155" s="3">
        <v>1.2529999999999999</v>
      </c>
      <c r="H155" s="3">
        <v>1.77</v>
      </c>
      <c r="I155" s="4">
        <v>2.3099999999999999E-2</v>
      </c>
      <c r="J155" s="4">
        <v>2.4799999999999999E-2</v>
      </c>
      <c r="K155" s="5">
        <v>1.8178999999999998</v>
      </c>
      <c r="L155" s="9">
        <v>3.0709</v>
      </c>
      <c r="M155" s="10">
        <f t="shared" ref="M155:M180" si="5">K155/G155</f>
        <v>1.4508379888268157</v>
      </c>
    </row>
    <row r="156" spans="1:33">
      <c r="A156" s="7">
        <v>2</v>
      </c>
      <c r="B156" s="11" t="s">
        <v>55</v>
      </c>
      <c r="C156" s="2" t="s">
        <v>23</v>
      </c>
      <c r="D156" s="3">
        <v>0.20499999999999999</v>
      </c>
      <c r="E156" s="3">
        <v>0</v>
      </c>
      <c r="F156" s="3">
        <v>0</v>
      </c>
      <c r="G156" s="3">
        <v>0.20499999999999999</v>
      </c>
      <c r="H156" s="3">
        <v>0.42099999999999999</v>
      </c>
      <c r="I156" s="4">
        <v>6.6E-3</v>
      </c>
      <c r="J156" s="4">
        <v>6.6E-3</v>
      </c>
      <c r="K156" s="5">
        <v>0.43419999999999997</v>
      </c>
      <c r="L156" s="9">
        <v>0.63919999999999999</v>
      </c>
      <c r="M156" s="10">
        <f t="shared" si="5"/>
        <v>2.118048780487805</v>
      </c>
    </row>
    <row r="157" spans="1:33" s="14" customFormat="1">
      <c r="A157" s="7">
        <v>2</v>
      </c>
      <c r="B157" s="8" t="s">
        <v>56</v>
      </c>
      <c r="C157" s="1" t="s">
        <v>25</v>
      </c>
      <c r="D157" s="3">
        <v>0.14099999999999999</v>
      </c>
      <c r="E157" s="3">
        <v>0</v>
      </c>
      <c r="F157" s="3">
        <v>0</v>
      </c>
      <c r="G157" s="3">
        <v>0.14099999999999999</v>
      </c>
      <c r="H157" s="3">
        <v>0.52800000000000002</v>
      </c>
      <c r="I157" s="4"/>
      <c r="J157" s="4"/>
      <c r="K157" s="5">
        <v>0.52800000000000002</v>
      </c>
      <c r="L157" s="9">
        <v>0.66900000000000004</v>
      </c>
      <c r="M157" s="10">
        <f t="shared" si="5"/>
        <v>3.7446808510638303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>
      <c r="A158" s="7">
        <v>2</v>
      </c>
      <c r="B158" s="8" t="s">
        <v>56</v>
      </c>
      <c r="C158" s="1" t="s">
        <v>21</v>
      </c>
      <c r="D158" s="3">
        <v>0.60099999999999998</v>
      </c>
      <c r="E158" s="3">
        <v>0</v>
      </c>
      <c r="F158" s="3">
        <v>0</v>
      </c>
      <c r="G158" s="3">
        <v>0.60099999999999998</v>
      </c>
      <c r="H158" s="3">
        <v>1.29</v>
      </c>
      <c r="K158" s="5">
        <v>1.29</v>
      </c>
      <c r="L158" s="9">
        <v>1.891</v>
      </c>
      <c r="M158" s="10">
        <f t="shared" si="5"/>
        <v>2.1464226289517474</v>
      </c>
    </row>
    <row r="159" spans="1:33">
      <c r="A159" s="7">
        <v>2</v>
      </c>
      <c r="B159" s="11" t="s">
        <v>56</v>
      </c>
      <c r="C159" s="2" t="s">
        <v>22</v>
      </c>
      <c r="D159" s="3">
        <v>0.14299999999999999</v>
      </c>
      <c r="E159" s="3">
        <v>0</v>
      </c>
      <c r="F159" s="3">
        <v>0</v>
      </c>
      <c r="G159" s="3">
        <v>0.14299999999999999</v>
      </c>
      <c r="H159" s="3">
        <v>0.27200000000000002</v>
      </c>
      <c r="I159" s="4">
        <v>4.8999999999999998E-3</v>
      </c>
      <c r="J159" s="4">
        <v>3.8999999999999998E-3</v>
      </c>
      <c r="K159" s="5">
        <v>0.28080000000000005</v>
      </c>
      <c r="L159" s="9">
        <v>0.42380000000000007</v>
      </c>
      <c r="M159" s="10">
        <f t="shared" si="5"/>
        <v>1.9636363636363641</v>
      </c>
      <c r="N159" s="2">
        <v>1.2564102564102564</v>
      </c>
      <c r="O159" s="2">
        <f>L158/L157</f>
        <v>2.82660687593423</v>
      </c>
      <c r="P159" s="2">
        <f>L160/L161</f>
        <v>5.1274409044193208</v>
      </c>
      <c r="Q159" s="2">
        <f>L159/L161</f>
        <v>1.4518670777663587</v>
      </c>
      <c r="R159" s="2">
        <f>(M160/M161)</f>
        <v>1.8960955691794477</v>
      </c>
      <c r="S159" s="2">
        <f>M158/M157</f>
        <v>0.57319240659506887</v>
      </c>
    </row>
    <row r="160" spans="1:33">
      <c r="A160" s="7">
        <v>2</v>
      </c>
      <c r="B160" s="11" t="s">
        <v>56</v>
      </c>
      <c r="C160" s="2" t="s">
        <v>24</v>
      </c>
      <c r="D160" s="3">
        <v>0.374</v>
      </c>
      <c r="E160" s="3">
        <v>0</v>
      </c>
      <c r="F160" s="3">
        <v>0</v>
      </c>
      <c r="G160" s="3">
        <v>0.374</v>
      </c>
      <c r="H160" s="3">
        <v>1.103</v>
      </c>
      <c r="I160" s="4">
        <v>1.3100000000000001E-2</v>
      </c>
      <c r="J160" s="4">
        <v>6.6E-3</v>
      </c>
      <c r="K160" s="5">
        <v>1.1226999999999998</v>
      </c>
      <c r="L160" s="9">
        <v>1.4966999999999997</v>
      </c>
      <c r="M160" s="10">
        <f t="shared" si="5"/>
        <v>3.0018716577540103</v>
      </c>
    </row>
    <row r="161" spans="1:33">
      <c r="A161" s="7">
        <v>2</v>
      </c>
      <c r="B161" s="11" t="s">
        <v>56</v>
      </c>
      <c r="C161" s="2" t="s">
        <v>23</v>
      </c>
      <c r="D161" s="3">
        <v>0.113</v>
      </c>
      <c r="E161" s="3">
        <v>0</v>
      </c>
      <c r="F161" s="3">
        <v>0</v>
      </c>
      <c r="G161" s="3">
        <v>0.113</v>
      </c>
      <c r="H161" s="3">
        <v>0.17499999999999999</v>
      </c>
      <c r="I161" s="4">
        <v>2.0999999999999999E-3</v>
      </c>
      <c r="J161" s="4">
        <v>1.8E-3</v>
      </c>
      <c r="K161" s="5">
        <v>0.17889999999999998</v>
      </c>
      <c r="L161" s="9">
        <v>0.29189999999999999</v>
      </c>
      <c r="M161" s="10">
        <f t="shared" si="5"/>
        <v>1.5831858407079644</v>
      </c>
    </row>
    <row r="162" spans="1:33" s="14" customFormat="1">
      <c r="A162" s="7">
        <v>2</v>
      </c>
      <c r="B162" s="8" t="s">
        <v>57</v>
      </c>
      <c r="C162" s="1" t="s">
        <v>25</v>
      </c>
      <c r="D162" s="3">
        <v>0.40100000000000002</v>
      </c>
      <c r="E162" s="3">
        <v>0</v>
      </c>
      <c r="F162" s="3">
        <v>0</v>
      </c>
      <c r="G162" s="3">
        <v>0.40100000000000002</v>
      </c>
      <c r="H162" s="3">
        <v>1.083</v>
      </c>
      <c r="I162" s="4"/>
      <c r="J162" s="4"/>
      <c r="K162" s="5">
        <v>1.083</v>
      </c>
      <c r="L162" s="9">
        <v>1.484</v>
      </c>
      <c r="M162" s="10">
        <f t="shared" si="5"/>
        <v>2.70074812967581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>
      <c r="A163" s="7">
        <v>2</v>
      </c>
      <c r="B163" s="8" t="s">
        <v>57</v>
      </c>
      <c r="C163" s="1" t="s">
        <v>21</v>
      </c>
      <c r="D163" s="3">
        <v>0.48299999999999998</v>
      </c>
      <c r="E163" s="3">
        <v>0</v>
      </c>
      <c r="F163" s="3">
        <v>0</v>
      </c>
      <c r="G163" s="3">
        <v>0.48299999999999998</v>
      </c>
      <c r="H163" s="3">
        <v>1.105</v>
      </c>
      <c r="K163" s="5">
        <v>1.105</v>
      </c>
      <c r="L163" s="9">
        <v>1.5880000000000001</v>
      </c>
      <c r="M163" s="10">
        <f t="shared" si="5"/>
        <v>2.2877846790890271</v>
      </c>
    </row>
    <row r="164" spans="1:33">
      <c r="A164" s="7">
        <v>2</v>
      </c>
      <c r="B164" s="11" t="s">
        <v>57</v>
      </c>
      <c r="C164" s="2" t="s">
        <v>22</v>
      </c>
      <c r="D164" s="3">
        <v>0.14099999999999999</v>
      </c>
      <c r="E164" s="3">
        <v>0</v>
      </c>
      <c r="F164" s="3">
        <v>0</v>
      </c>
      <c r="G164" s="3">
        <v>0.14099999999999999</v>
      </c>
      <c r="H164" s="3">
        <v>0.32200000000000001</v>
      </c>
      <c r="I164" s="4">
        <v>3.0999999999999999E-3</v>
      </c>
      <c r="J164" s="4">
        <v>2.5999999999999999E-3</v>
      </c>
      <c r="K164" s="5">
        <v>0.32769999999999999</v>
      </c>
      <c r="L164" s="9">
        <v>0.46870000000000001</v>
      </c>
      <c r="M164" s="10">
        <f t="shared" si="5"/>
        <v>2.3241134751773052</v>
      </c>
      <c r="N164" s="2">
        <v>1.1923076923076923</v>
      </c>
      <c r="O164" s="2">
        <f>L163/L162</f>
        <v>1.0700808625336928</v>
      </c>
      <c r="P164" s="2">
        <f>L165/L166</f>
        <v>8.0270577535243284</v>
      </c>
      <c r="Q164" s="2">
        <f>L164/L166</f>
        <v>1.0657116871305139</v>
      </c>
      <c r="R164" s="2">
        <f>(M165/M166)</f>
        <v>2.2515982944860715</v>
      </c>
      <c r="S164" s="2">
        <f>M163/M162</f>
        <v>0.84709294211883657</v>
      </c>
    </row>
    <row r="165" spans="1:33">
      <c r="A165" s="7">
        <v>2</v>
      </c>
      <c r="B165" s="11" t="s">
        <v>57</v>
      </c>
      <c r="C165" s="2" t="s">
        <v>24</v>
      </c>
      <c r="D165" s="3">
        <v>0.71499999999999997</v>
      </c>
      <c r="E165" s="3">
        <v>0</v>
      </c>
      <c r="F165" s="3">
        <v>0</v>
      </c>
      <c r="G165" s="3">
        <v>0.71499999999999997</v>
      </c>
      <c r="H165" s="3">
        <v>2.78</v>
      </c>
      <c r="I165" s="4">
        <v>1.89E-2</v>
      </c>
      <c r="J165" s="4">
        <v>1.6400000000000001E-2</v>
      </c>
      <c r="K165" s="5">
        <v>2.8152999999999997</v>
      </c>
      <c r="L165" s="9">
        <v>3.5302999999999995</v>
      </c>
      <c r="M165" s="10">
        <f t="shared" si="5"/>
        <v>3.9374825174825174</v>
      </c>
    </row>
    <row r="166" spans="1:33">
      <c r="A166" s="7">
        <v>2</v>
      </c>
      <c r="B166" s="11" t="s">
        <v>57</v>
      </c>
      <c r="C166" s="2" t="s">
        <v>23</v>
      </c>
      <c r="D166" s="3">
        <v>0.16</v>
      </c>
      <c r="E166" s="3">
        <v>0</v>
      </c>
      <c r="F166" s="3">
        <v>0</v>
      </c>
      <c r="G166" s="3">
        <v>0.16</v>
      </c>
      <c r="H166" s="3">
        <v>0.27500000000000002</v>
      </c>
      <c r="I166" s="4">
        <v>2.5999999999999999E-3</v>
      </c>
      <c r="J166" s="4">
        <v>2.2000000000000001E-3</v>
      </c>
      <c r="K166" s="5">
        <v>0.27979999999999999</v>
      </c>
      <c r="L166" s="9">
        <v>0.43979999999999997</v>
      </c>
      <c r="M166" s="10">
        <f t="shared" si="5"/>
        <v>1.74875</v>
      </c>
    </row>
    <row r="167" spans="1:33">
      <c r="A167" s="7">
        <v>2</v>
      </c>
      <c r="B167" s="8" t="s">
        <v>60</v>
      </c>
      <c r="C167" s="1" t="s">
        <v>25</v>
      </c>
      <c r="D167" s="3">
        <v>0.47499999999999998</v>
      </c>
      <c r="E167" s="3">
        <v>0.93899999999999995</v>
      </c>
      <c r="F167" s="3">
        <v>0.111</v>
      </c>
      <c r="G167" s="3">
        <v>1.5249999999999999</v>
      </c>
      <c r="H167" s="3">
        <v>0.77</v>
      </c>
      <c r="K167" s="5">
        <v>0.77</v>
      </c>
      <c r="L167" s="9">
        <v>2.2949999999999999</v>
      </c>
      <c r="M167" s="10">
        <f t="shared" si="5"/>
        <v>0.5049180327868853</v>
      </c>
    </row>
    <row r="168" spans="1:33">
      <c r="A168" s="7">
        <v>2</v>
      </c>
      <c r="B168" s="8" t="s">
        <v>60</v>
      </c>
      <c r="C168" s="1" t="s">
        <v>21</v>
      </c>
      <c r="D168" s="3">
        <v>0.30399999999999999</v>
      </c>
      <c r="E168" s="3">
        <v>0.34200000000000003</v>
      </c>
      <c r="F168" s="3">
        <v>1.9E-2</v>
      </c>
      <c r="G168" s="3">
        <v>0.66500000000000004</v>
      </c>
      <c r="H168" s="3">
        <v>0.52500000000000002</v>
      </c>
      <c r="K168" s="5">
        <v>0.52500000000000002</v>
      </c>
      <c r="L168" s="9">
        <v>1.19</v>
      </c>
      <c r="M168" s="10">
        <f t="shared" si="5"/>
        <v>0.78947368421052633</v>
      </c>
    </row>
    <row r="169" spans="1:33">
      <c r="A169" s="7">
        <v>2</v>
      </c>
      <c r="B169" s="11" t="s">
        <v>60</v>
      </c>
      <c r="C169" s="2" t="s">
        <v>22</v>
      </c>
      <c r="D169" s="3">
        <v>0.32800000000000001</v>
      </c>
      <c r="E169" s="3">
        <v>0.104</v>
      </c>
      <c r="F169" s="3">
        <v>8.9999999999999993E-3</v>
      </c>
      <c r="G169" s="3">
        <v>0.441</v>
      </c>
      <c r="H169" s="27" t="s">
        <v>39</v>
      </c>
      <c r="I169" s="4">
        <v>1.61E-2</v>
      </c>
      <c r="J169" s="4">
        <v>1.2999999999999999E-2</v>
      </c>
      <c r="K169" s="5">
        <v>2.9100000000000001E-2</v>
      </c>
      <c r="L169" s="9">
        <v>0.47010000000000002</v>
      </c>
      <c r="M169" s="10">
        <f t="shared" si="5"/>
        <v>6.5986394557823125E-2</v>
      </c>
      <c r="N169" s="2">
        <v>1.2384615384615385</v>
      </c>
      <c r="O169" s="2">
        <f>L168/L167</f>
        <v>0.51851851851851849</v>
      </c>
      <c r="P169" s="2">
        <f>L170/L171</f>
        <v>4.0983209557636426</v>
      </c>
      <c r="Q169" s="28"/>
      <c r="R169" s="2">
        <f>(M170/M171)</f>
        <v>0.32037138045097485</v>
      </c>
      <c r="S169" s="2">
        <f>M168/M167</f>
        <v>1.5635680109364318</v>
      </c>
    </row>
    <row r="170" spans="1:33">
      <c r="A170" s="7">
        <v>2</v>
      </c>
      <c r="B170" s="11" t="s">
        <v>60</v>
      </c>
      <c r="C170" s="2" t="s">
        <v>24</v>
      </c>
      <c r="D170" s="3">
        <v>0.51200000000000001</v>
      </c>
      <c r="E170" s="3">
        <v>0.48299999999999998</v>
      </c>
      <c r="F170" s="3">
        <v>6.7000000000000004E-2</v>
      </c>
      <c r="G170" s="3">
        <v>1.0620000000000001</v>
      </c>
      <c r="H170" s="3">
        <v>1.4279999999999999</v>
      </c>
      <c r="I170" s="4">
        <v>1.49E-2</v>
      </c>
      <c r="J170" s="4">
        <v>3.3599999999999998E-2</v>
      </c>
      <c r="K170" s="5">
        <v>1.4764999999999999</v>
      </c>
      <c r="L170" s="9">
        <v>2.5385</v>
      </c>
      <c r="M170" s="10">
        <f t="shared" si="5"/>
        <v>1.3903013182674198</v>
      </c>
    </row>
    <row r="171" spans="1:33">
      <c r="A171" s="7">
        <v>2</v>
      </c>
      <c r="B171" s="11" t="s">
        <v>60</v>
      </c>
      <c r="C171" s="2" t="s">
        <v>23</v>
      </c>
      <c r="D171" s="3">
        <v>9.8000000000000004E-2</v>
      </c>
      <c r="E171" s="3">
        <v>1.7999999999999999E-2</v>
      </c>
      <c r="F171" s="3">
        <v>0</v>
      </c>
      <c r="G171" s="3">
        <v>0.11600000000000001</v>
      </c>
      <c r="H171" s="3">
        <v>0.48799999999999999</v>
      </c>
      <c r="I171" s="4">
        <v>8.2000000000000007E-3</v>
      </c>
      <c r="J171" s="4">
        <v>7.1999999999999998E-3</v>
      </c>
      <c r="K171" s="5">
        <v>0.50339999999999996</v>
      </c>
      <c r="L171" s="9">
        <v>0.61939999999999995</v>
      </c>
      <c r="M171" s="10">
        <f t="shared" si="5"/>
        <v>4.3396551724137922</v>
      </c>
    </row>
    <row r="172" spans="1:33">
      <c r="A172" s="7">
        <v>2</v>
      </c>
      <c r="B172" s="8" t="s">
        <v>61</v>
      </c>
      <c r="C172" s="1" t="s">
        <v>25</v>
      </c>
      <c r="D172" s="3">
        <v>0.76400000000000001</v>
      </c>
      <c r="E172" s="3">
        <v>0.13700000000000001</v>
      </c>
      <c r="F172" s="3">
        <v>0</v>
      </c>
      <c r="G172" s="3">
        <v>0.90100000000000002</v>
      </c>
      <c r="H172" s="3">
        <v>3.1120000000000001</v>
      </c>
      <c r="K172" s="5">
        <v>3.1120000000000001</v>
      </c>
      <c r="L172" s="9">
        <v>4.0129999999999999</v>
      </c>
      <c r="M172" s="10">
        <f t="shared" si="5"/>
        <v>3.4539400665926747</v>
      </c>
    </row>
    <row r="173" spans="1:33">
      <c r="A173" s="7">
        <v>2</v>
      </c>
      <c r="B173" s="8" t="s">
        <v>61</v>
      </c>
      <c r="C173" s="1" t="s">
        <v>21</v>
      </c>
      <c r="D173" s="3">
        <v>0.875</v>
      </c>
      <c r="E173" s="3">
        <v>0.25900000000000001</v>
      </c>
      <c r="F173" s="3">
        <v>0</v>
      </c>
      <c r="G173" s="3">
        <v>1.1339999999999999</v>
      </c>
      <c r="H173" s="3">
        <v>2.2080000000000002</v>
      </c>
      <c r="K173" s="5">
        <v>2.2080000000000002</v>
      </c>
      <c r="L173" s="9">
        <v>3.3420000000000001</v>
      </c>
      <c r="M173" s="10">
        <f t="shared" si="5"/>
        <v>1.9470899470899474</v>
      </c>
    </row>
    <row r="174" spans="1:33">
      <c r="A174" s="7">
        <v>2</v>
      </c>
      <c r="B174" s="11" t="s">
        <v>61</v>
      </c>
      <c r="C174" s="2" t="s">
        <v>22</v>
      </c>
      <c r="D174" s="3">
        <v>0.32600000000000001</v>
      </c>
      <c r="E174" s="3">
        <v>0.04</v>
      </c>
      <c r="F174" s="3">
        <v>0</v>
      </c>
      <c r="G174" s="3">
        <v>0.36599999999999999</v>
      </c>
      <c r="H174" s="3">
        <v>1.5780000000000001</v>
      </c>
      <c r="I174" s="4">
        <v>1.9300000000000001E-2</v>
      </c>
      <c r="J174" s="4">
        <v>1.46E-2</v>
      </c>
      <c r="K174" s="5">
        <v>1.6119000000000001</v>
      </c>
      <c r="L174" s="9">
        <v>1.9779</v>
      </c>
      <c r="M174" s="10">
        <f t="shared" si="5"/>
        <v>4.4040983606557385</v>
      </c>
      <c r="N174" s="2">
        <v>1.3219178082191783</v>
      </c>
      <c r="O174" s="2">
        <f>L173/L172</f>
        <v>0.83279342138051338</v>
      </c>
      <c r="P174" s="2">
        <f>L175/L176</f>
        <v>5.4376253509827519</v>
      </c>
      <c r="Q174" s="2">
        <f>L174/L176</f>
        <v>1.1334020973010144</v>
      </c>
      <c r="R174" s="2">
        <f>(M175/M176)</f>
        <v>2.0518859121093835</v>
      </c>
      <c r="S174" s="2">
        <f>M173/M172</f>
        <v>0.56373009072237878</v>
      </c>
    </row>
    <row r="175" spans="1:33">
      <c r="A175" s="7">
        <v>2</v>
      </c>
      <c r="B175" s="11" t="s">
        <v>61</v>
      </c>
      <c r="C175" s="2" t="s">
        <v>24</v>
      </c>
      <c r="D175" s="3">
        <v>0.68700000000000006</v>
      </c>
      <c r="E175" s="3">
        <v>0.314</v>
      </c>
      <c r="F175" s="3">
        <v>0</v>
      </c>
      <c r="G175" s="3">
        <v>1.0010000000000001</v>
      </c>
      <c r="H175" s="3">
        <v>8.4250000000000007</v>
      </c>
      <c r="I175" s="4">
        <v>3.09E-2</v>
      </c>
      <c r="J175" s="4">
        <v>3.2300000000000002E-2</v>
      </c>
      <c r="K175" s="5">
        <v>8.4882000000000009</v>
      </c>
      <c r="L175" s="9">
        <v>9.4892000000000003</v>
      </c>
      <c r="M175" s="10">
        <f t="shared" si="5"/>
        <v>8.4797202797202793</v>
      </c>
    </row>
    <row r="176" spans="1:33">
      <c r="A176" s="7">
        <v>2</v>
      </c>
      <c r="B176" s="11" t="s">
        <v>61</v>
      </c>
      <c r="C176" s="2" t="s">
        <v>23</v>
      </c>
      <c r="D176" s="3">
        <v>0.29799999999999999</v>
      </c>
      <c r="E176" s="3">
        <v>4.2000000000000003E-2</v>
      </c>
      <c r="F176" s="3">
        <v>0</v>
      </c>
      <c r="G176" s="3">
        <v>0.33999999999999997</v>
      </c>
      <c r="H176" s="3">
        <v>1.3879999999999999</v>
      </c>
      <c r="I176" s="4">
        <v>5.7999999999999996E-3</v>
      </c>
      <c r="J176" s="4">
        <v>1.1299999999999999E-2</v>
      </c>
      <c r="K176" s="5">
        <v>1.4051</v>
      </c>
      <c r="L176" s="9">
        <v>1.7450999999999999</v>
      </c>
      <c r="M176" s="10">
        <f t="shared" si="5"/>
        <v>4.1326470588235296</v>
      </c>
    </row>
    <row r="177" spans="1:33">
      <c r="A177" s="7">
        <v>2</v>
      </c>
      <c r="B177" s="8" t="s">
        <v>58</v>
      </c>
      <c r="C177" s="1" t="s">
        <v>25</v>
      </c>
      <c r="D177" s="3">
        <v>0.83499999999999996</v>
      </c>
      <c r="E177" s="3">
        <v>0</v>
      </c>
      <c r="F177" s="3">
        <v>0</v>
      </c>
      <c r="G177" s="3">
        <v>0.83499999999999996</v>
      </c>
      <c r="H177" s="3">
        <v>0.27400000000000002</v>
      </c>
      <c r="K177" s="5">
        <v>0.27400000000000002</v>
      </c>
      <c r="L177" s="9">
        <v>1.109</v>
      </c>
      <c r="M177" s="10">
        <f t="shared" si="5"/>
        <v>0.32814371257485037</v>
      </c>
    </row>
    <row r="178" spans="1:33">
      <c r="A178" s="7">
        <v>2</v>
      </c>
      <c r="B178" s="8" t="s">
        <v>58</v>
      </c>
      <c r="C178" s="1" t="s">
        <v>21</v>
      </c>
      <c r="D178" s="3">
        <v>9.5000000000000001E-2</v>
      </c>
      <c r="E178" s="3">
        <v>8.4000000000000005E-2</v>
      </c>
      <c r="F178" s="3">
        <v>5.0000000000000001E-3</v>
      </c>
      <c r="G178" s="3">
        <v>0.184</v>
      </c>
      <c r="H178" s="3">
        <v>8.2000000000000003E-2</v>
      </c>
      <c r="K178" s="5">
        <v>8.2000000000000003E-2</v>
      </c>
      <c r="L178" s="9">
        <v>0.26600000000000001</v>
      </c>
      <c r="M178" s="10">
        <f t="shared" si="5"/>
        <v>0.44565217391304351</v>
      </c>
    </row>
    <row r="179" spans="1:33">
      <c r="A179" s="7">
        <v>2</v>
      </c>
      <c r="B179" s="11" t="s">
        <v>58</v>
      </c>
      <c r="C179" s="2" t="s">
        <v>22</v>
      </c>
      <c r="D179" s="3">
        <v>4.5999999999999999E-2</v>
      </c>
      <c r="E179" s="3">
        <v>0</v>
      </c>
      <c r="F179" s="3">
        <v>0</v>
      </c>
      <c r="G179" s="3">
        <v>4.5999999999999999E-2</v>
      </c>
      <c r="H179" s="3">
        <v>4.3999999999999997E-2</v>
      </c>
      <c r="I179" s="22">
        <v>8.8999999999999995E-4</v>
      </c>
      <c r="J179" s="4">
        <v>2.0999999999999999E-3</v>
      </c>
      <c r="K179" s="5">
        <v>4.6989999999999997E-2</v>
      </c>
      <c r="L179" s="9">
        <v>9.2989999999999989E-2</v>
      </c>
      <c r="M179" s="10">
        <f t="shared" si="5"/>
        <v>1.0215217391304348</v>
      </c>
      <c r="N179" s="2">
        <v>0.4238095238095238</v>
      </c>
      <c r="O179" s="2">
        <f>L178/L177</f>
        <v>0.23985572587917045</v>
      </c>
      <c r="S179" s="2">
        <f>M178/M177</f>
        <v>1.3581006029831797</v>
      </c>
      <c r="AG179" s="14"/>
    </row>
    <row r="180" spans="1:33">
      <c r="A180" s="7">
        <v>2</v>
      </c>
      <c r="B180" s="11" t="s">
        <v>58</v>
      </c>
      <c r="C180" s="2" t="s">
        <v>24</v>
      </c>
      <c r="D180" s="3">
        <v>8.0000000000000002E-3</v>
      </c>
      <c r="E180" s="3">
        <v>0.59</v>
      </c>
      <c r="F180" s="3">
        <v>0.41299999999999998</v>
      </c>
      <c r="G180" s="3">
        <v>1.0109999999999999</v>
      </c>
      <c r="H180" s="3">
        <v>0.41299999999999998</v>
      </c>
      <c r="I180" s="4">
        <v>6.4000000000000003E-3</v>
      </c>
      <c r="J180" s="4">
        <v>4.7999999999999996E-3</v>
      </c>
      <c r="K180" s="5">
        <v>0.42420000000000002</v>
      </c>
      <c r="L180" s="9">
        <v>1.4352</v>
      </c>
      <c r="M180" s="10">
        <f t="shared" si="5"/>
        <v>0.41958456973293773</v>
      </c>
    </row>
    <row r="181" spans="1:33">
      <c r="A181" s="7">
        <v>2</v>
      </c>
      <c r="B181" s="23" t="s">
        <v>58</v>
      </c>
      <c r="C181" s="2" t="s">
        <v>23</v>
      </c>
      <c r="D181" s="24"/>
      <c r="E181" s="24"/>
      <c r="F181" s="24"/>
      <c r="G181" s="24"/>
      <c r="H181" s="24"/>
      <c r="I181" s="25"/>
      <c r="J181" s="25"/>
      <c r="K181" s="26"/>
      <c r="L181" s="24" t="s">
        <v>38</v>
      </c>
      <c r="M181" s="10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</row>
    <row r="182" spans="1:33">
      <c r="A182" s="7">
        <v>2</v>
      </c>
      <c r="B182" s="8" t="s">
        <v>51</v>
      </c>
      <c r="C182" s="1" t="s">
        <v>25</v>
      </c>
      <c r="D182" s="3">
        <v>0.13600000000000001</v>
      </c>
      <c r="E182" s="3">
        <v>0</v>
      </c>
      <c r="F182" s="3">
        <v>0</v>
      </c>
      <c r="G182" s="3">
        <v>0.13600000000000001</v>
      </c>
      <c r="H182" s="3">
        <v>0.14299999999999999</v>
      </c>
      <c r="K182" s="5">
        <v>0.14299999999999999</v>
      </c>
      <c r="L182" s="9">
        <v>0.27900000000000003</v>
      </c>
      <c r="M182" s="10">
        <f t="shared" ref="M182:M200" si="6">K182/G182</f>
        <v>1.0514705882352939</v>
      </c>
    </row>
    <row r="183" spans="1:33">
      <c r="A183" s="7">
        <v>2</v>
      </c>
      <c r="B183" s="8" t="s">
        <v>51</v>
      </c>
      <c r="C183" s="1" t="s">
        <v>21</v>
      </c>
      <c r="D183" s="3">
        <v>0.498</v>
      </c>
      <c r="E183" s="3">
        <v>0</v>
      </c>
      <c r="F183" s="3">
        <v>0</v>
      </c>
      <c r="G183" s="3">
        <v>0.498</v>
      </c>
      <c r="H183" s="3">
        <v>0.52700000000000002</v>
      </c>
      <c r="K183" s="5">
        <v>0.52700000000000002</v>
      </c>
      <c r="L183" s="9">
        <v>1.0249999999999999</v>
      </c>
      <c r="M183" s="10">
        <f t="shared" si="6"/>
        <v>1.0582329317269077</v>
      </c>
    </row>
    <row r="184" spans="1:33">
      <c r="A184" s="7">
        <v>2</v>
      </c>
      <c r="B184" s="11" t="s">
        <v>51</v>
      </c>
      <c r="C184" s="2" t="s">
        <v>22</v>
      </c>
      <c r="D184" s="3">
        <v>0.13600000000000001</v>
      </c>
      <c r="E184" s="3">
        <v>0</v>
      </c>
      <c r="F184" s="3">
        <v>0</v>
      </c>
      <c r="G184" s="3">
        <v>0.13600000000000001</v>
      </c>
      <c r="H184" s="3">
        <v>0.12</v>
      </c>
      <c r="I184" s="4">
        <v>8.9999999999999993E-3</v>
      </c>
      <c r="J184" s="4">
        <v>2.3999999999999998E-3</v>
      </c>
      <c r="K184" s="5">
        <v>0.13140000000000002</v>
      </c>
      <c r="L184" s="9">
        <v>0.26740000000000003</v>
      </c>
      <c r="M184" s="10">
        <f t="shared" si="6"/>
        <v>0.9661764705882353</v>
      </c>
      <c r="N184" s="2">
        <v>3.75</v>
      </c>
      <c r="O184" s="2">
        <f>L183/L182</f>
        <v>3.6738351254480279</v>
      </c>
      <c r="P184" s="2">
        <f>L185/L186</f>
        <v>24.12625538020086</v>
      </c>
      <c r="Q184" s="2">
        <f>L184/L186</f>
        <v>7.6728837876614069</v>
      </c>
      <c r="R184" s="2">
        <f>(M185/M186)</f>
        <v>1.503404064579968</v>
      </c>
      <c r="S184" s="2">
        <f>M183/M182</f>
        <v>1.006431319684332</v>
      </c>
    </row>
    <row r="185" spans="1:33">
      <c r="A185" s="7">
        <v>2</v>
      </c>
      <c r="B185" s="11" t="s">
        <v>51</v>
      </c>
      <c r="C185" s="2" t="s">
        <v>24</v>
      </c>
      <c r="D185" s="3">
        <v>0.373</v>
      </c>
      <c r="E185" s="3">
        <v>0</v>
      </c>
      <c r="F185" s="3">
        <v>0</v>
      </c>
      <c r="G185" s="3">
        <v>0.373</v>
      </c>
      <c r="H185" s="3">
        <v>0.46</v>
      </c>
      <c r="I185" s="4">
        <v>3.8999999999999998E-3</v>
      </c>
      <c r="J185" s="4">
        <v>3.8999999999999998E-3</v>
      </c>
      <c r="K185" s="5">
        <v>0.46780000000000005</v>
      </c>
      <c r="L185" s="9">
        <v>0.84079999999999999</v>
      </c>
      <c r="M185" s="10">
        <f t="shared" si="6"/>
        <v>1.2541554959785524</v>
      </c>
    </row>
    <row r="186" spans="1:33" s="14" customFormat="1">
      <c r="A186" s="7">
        <v>2</v>
      </c>
      <c r="B186" s="11" t="s">
        <v>51</v>
      </c>
      <c r="C186" s="2" t="s">
        <v>23</v>
      </c>
      <c r="D186" s="3">
        <v>1.9E-2</v>
      </c>
      <c r="E186" s="3">
        <v>0</v>
      </c>
      <c r="F186" s="3">
        <v>0</v>
      </c>
      <c r="G186" s="3">
        <v>1.9E-2</v>
      </c>
      <c r="H186" s="3">
        <v>1.4999999999999999E-2</v>
      </c>
      <c r="I186" s="22">
        <v>4.4999999999999999E-4</v>
      </c>
      <c r="J186" s="4">
        <v>4.0000000000000002E-4</v>
      </c>
      <c r="K186" s="5">
        <v>1.585E-2</v>
      </c>
      <c r="L186" s="9">
        <v>3.4849999999999999E-2</v>
      </c>
      <c r="M186" s="10">
        <f t="shared" si="6"/>
        <v>0.83421052631578951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s="14" customFormat="1">
      <c r="A187" s="7">
        <v>2</v>
      </c>
      <c r="B187" s="8" t="s">
        <v>64</v>
      </c>
      <c r="C187" s="1" t="s">
        <v>25</v>
      </c>
      <c r="D187" s="3">
        <v>0.27600000000000002</v>
      </c>
      <c r="E187" s="3">
        <v>3.2000000000000001E-2</v>
      </c>
      <c r="F187" s="3">
        <v>0</v>
      </c>
      <c r="G187" s="3">
        <v>0.30800000000000005</v>
      </c>
      <c r="H187" s="3">
        <v>0.67400000000000004</v>
      </c>
      <c r="I187" s="4"/>
      <c r="J187" s="4"/>
      <c r="K187" s="5">
        <v>0.67400000000000004</v>
      </c>
      <c r="L187" s="9">
        <v>0.9820000000000001</v>
      </c>
      <c r="M187" s="10">
        <f t="shared" si="6"/>
        <v>2.1883116883116882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>
      <c r="A188" s="7">
        <v>2</v>
      </c>
      <c r="B188" s="8" t="s">
        <v>64</v>
      </c>
      <c r="C188" s="1" t="s">
        <v>21</v>
      </c>
      <c r="D188" s="3">
        <v>9.2999999999999999E-2</v>
      </c>
      <c r="E188" s="3">
        <v>7.5999999999999998E-2</v>
      </c>
      <c r="F188" s="3">
        <v>0</v>
      </c>
      <c r="G188" s="3">
        <v>0.16899999999999998</v>
      </c>
      <c r="H188" s="3">
        <v>5.1999999999999998E-2</v>
      </c>
      <c r="K188" s="5">
        <v>5.1999999999999998E-2</v>
      </c>
      <c r="L188" s="9">
        <v>0.22099999999999997</v>
      </c>
      <c r="M188" s="10">
        <f t="shared" si="6"/>
        <v>0.30769230769230771</v>
      </c>
    </row>
    <row r="189" spans="1:33">
      <c r="A189" s="7">
        <v>2</v>
      </c>
      <c r="B189" s="11" t="s">
        <v>64</v>
      </c>
      <c r="C189" s="2" t="s">
        <v>22</v>
      </c>
      <c r="D189" s="3">
        <v>0.14099999999999999</v>
      </c>
      <c r="E189" s="3">
        <v>1.7999999999999999E-2</v>
      </c>
      <c r="F189" s="3">
        <v>0</v>
      </c>
      <c r="G189" s="3">
        <v>0.15899999999999997</v>
      </c>
      <c r="H189" s="3">
        <v>0.28399999999999997</v>
      </c>
      <c r="I189" s="4">
        <v>6.4000000000000003E-3</v>
      </c>
      <c r="J189" s="4">
        <v>1.8E-3</v>
      </c>
      <c r="K189" s="5">
        <v>0.29220000000000002</v>
      </c>
      <c r="L189" s="9">
        <v>0.45119999999999999</v>
      </c>
      <c r="M189" s="10">
        <f t="shared" si="6"/>
        <v>1.8377358490566043</v>
      </c>
      <c r="N189" s="2">
        <v>3.5555555555555558</v>
      </c>
      <c r="O189" s="2">
        <f>L188/L187</f>
        <v>0.22505091649694497</v>
      </c>
      <c r="P189" s="2">
        <f>L190/L191</f>
        <v>2.2986377181779476</v>
      </c>
      <c r="Q189" s="2">
        <f>L189/L191</f>
        <v>0.96040868454661554</v>
      </c>
      <c r="R189" s="2">
        <f>(M190/M191)</f>
        <v>1.0834986127319379</v>
      </c>
      <c r="S189" s="2">
        <f>M188/M187</f>
        <v>0.14060716731339878</v>
      </c>
    </row>
    <row r="190" spans="1:33">
      <c r="A190" s="7">
        <v>2</v>
      </c>
      <c r="B190" s="11" t="s">
        <v>64</v>
      </c>
      <c r="C190" s="2" t="s">
        <v>24</v>
      </c>
      <c r="D190" s="3">
        <v>0.30299999999999999</v>
      </c>
      <c r="E190" s="3">
        <v>6.8000000000000005E-2</v>
      </c>
      <c r="F190" s="3">
        <v>0</v>
      </c>
      <c r="G190" s="3">
        <v>0.371</v>
      </c>
      <c r="H190" s="3">
        <v>0.68300000000000005</v>
      </c>
      <c r="I190" s="4">
        <v>1.24E-2</v>
      </c>
      <c r="J190" s="4">
        <v>1.35E-2</v>
      </c>
      <c r="K190" s="5">
        <v>0.70889999999999997</v>
      </c>
      <c r="L190" s="9">
        <v>1.0798999999999999</v>
      </c>
      <c r="M190" s="10">
        <f t="shared" si="6"/>
        <v>1.9107816711590295</v>
      </c>
    </row>
    <row r="191" spans="1:33">
      <c r="A191" s="7">
        <v>2</v>
      </c>
      <c r="B191" s="11" t="s">
        <v>64</v>
      </c>
      <c r="C191" s="2" t="s">
        <v>23</v>
      </c>
      <c r="D191" s="3">
        <v>0.126</v>
      </c>
      <c r="E191" s="3">
        <v>4.3999999999999997E-2</v>
      </c>
      <c r="F191" s="3">
        <v>0</v>
      </c>
      <c r="G191" s="3">
        <v>0.16999999999999998</v>
      </c>
      <c r="H191" s="3">
        <v>0.29099999999999998</v>
      </c>
      <c r="I191" s="4">
        <v>2.8999999999999998E-3</v>
      </c>
      <c r="J191" s="4">
        <v>5.8999999999999999E-3</v>
      </c>
      <c r="K191" s="5">
        <v>0.29980000000000001</v>
      </c>
      <c r="L191" s="9">
        <v>0.4698</v>
      </c>
      <c r="M191" s="10">
        <f t="shared" si="6"/>
        <v>1.763529411764706</v>
      </c>
    </row>
    <row r="192" spans="1:33">
      <c r="A192" s="7">
        <v>2</v>
      </c>
      <c r="B192" s="8" t="s">
        <v>52</v>
      </c>
      <c r="C192" s="1" t="s">
        <v>25</v>
      </c>
      <c r="D192" s="3">
        <v>4.1000000000000002E-2</v>
      </c>
      <c r="E192" s="3">
        <v>0</v>
      </c>
      <c r="F192" s="3">
        <v>0</v>
      </c>
      <c r="G192" s="3">
        <v>4.1000000000000002E-2</v>
      </c>
      <c r="H192" s="3">
        <v>7.9000000000000001E-2</v>
      </c>
      <c r="K192" s="5">
        <v>7.9000000000000001E-2</v>
      </c>
      <c r="L192" s="9">
        <v>0.12</v>
      </c>
      <c r="M192" s="10">
        <f t="shared" si="6"/>
        <v>1.9268292682926829</v>
      </c>
    </row>
    <row r="193" spans="1:33">
      <c r="A193" s="7">
        <v>2</v>
      </c>
      <c r="B193" s="8" t="s">
        <v>52</v>
      </c>
      <c r="C193" s="1" t="s">
        <v>21</v>
      </c>
      <c r="D193" s="15">
        <v>0.20599999999999999</v>
      </c>
      <c r="E193" s="3">
        <v>0</v>
      </c>
      <c r="F193" s="3">
        <v>0</v>
      </c>
      <c r="G193" s="3">
        <v>0.20599999999999999</v>
      </c>
      <c r="H193" s="3">
        <v>0.28599999999999998</v>
      </c>
      <c r="K193" s="5">
        <v>0.28599999999999998</v>
      </c>
      <c r="L193" s="9">
        <v>0.49199999999999999</v>
      </c>
      <c r="M193" s="10">
        <f t="shared" si="6"/>
        <v>1.3883495145631068</v>
      </c>
    </row>
    <row r="194" spans="1:33">
      <c r="A194" s="7">
        <v>2</v>
      </c>
      <c r="B194" s="11" t="s">
        <v>52</v>
      </c>
      <c r="C194" s="2" t="s">
        <v>22</v>
      </c>
      <c r="D194" s="16">
        <v>2.8E-3</v>
      </c>
      <c r="E194" s="15">
        <v>0</v>
      </c>
      <c r="F194" s="15">
        <v>0</v>
      </c>
      <c r="G194" s="15">
        <v>2.8E-3</v>
      </c>
      <c r="H194" s="3">
        <v>8.0000000000000002E-3</v>
      </c>
      <c r="I194" s="4">
        <v>8.9999999999999998E-4</v>
      </c>
      <c r="J194" s="4">
        <v>1.2999999999999999E-3</v>
      </c>
      <c r="K194" s="5">
        <v>1.0200000000000001E-2</v>
      </c>
      <c r="L194" s="9">
        <v>1.3000000000000001E-2</v>
      </c>
      <c r="M194" s="10">
        <f t="shared" si="6"/>
        <v>3.6428571428571432</v>
      </c>
      <c r="N194" s="2">
        <v>0.69230769230769229</v>
      </c>
      <c r="O194" s="2">
        <f>L193/L192</f>
        <v>4.1000000000000005</v>
      </c>
      <c r="P194" s="28"/>
      <c r="Q194" s="28"/>
      <c r="R194" s="28"/>
      <c r="S194" s="2">
        <f>M193/M192</f>
        <v>0.72053582401376437</v>
      </c>
    </row>
    <row r="195" spans="1:33">
      <c r="A195" s="7">
        <v>2</v>
      </c>
      <c r="B195" s="11" t="s">
        <v>52</v>
      </c>
      <c r="C195" s="2" t="s">
        <v>24</v>
      </c>
      <c r="D195" s="3">
        <v>0.41299999999999998</v>
      </c>
      <c r="E195" s="3">
        <v>0</v>
      </c>
      <c r="F195" s="3">
        <v>0</v>
      </c>
      <c r="G195" s="3">
        <v>0.41299999999999998</v>
      </c>
      <c r="H195" s="3">
        <v>0.47899999999999998</v>
      </c>
      <c r="I195" s="4">
        <v>4.8999999999999998E-3</v>
      </c>
      <c r="J195" s="4">
        <v>9.5999999999999992E-3</v>
      </c>
      <c r="K195" s="5">
        <v>0.49349999999999999</v>
      </c>
      <c r="L195" s="9">
        <v>0.90649999999999997</v>
      </c>
      <c r="M195" s="10">
        <f t="shared" si="6"/>
        <v>1.1949152542372883</v>
      </c>
    </row>
    <row r="196" spans="1:33">
      <c r="A196" s="7">
        <v>2</v>
      </c>
      <c r="B196" s="11" t="s">
        <v>52</v>
      </c>
      <c r="C196" s="2" t="s">
        <v>23</v>
      </c>
      <c r="D196" s="3">
        <v>4.7E-2</v>
      </c>
      <c r="E196" s="3">
        <v>0</v>
      </c>
      <c r="F196" s="3">
        <v>0</v>
      </c>
      <c r="G196" s="3">
        <v>4.7E-2</v>
      </c>
      <c r="H196" s="27" t="s">
        <v>39</v>
      </c>
      <c r="I196" s="4">
        <v>3.0999999999999999E-3</v>
      </c>
      <c r="J196" s="4">
        <v>5.9999999999999995E-4</v>
      </c>
      <c r="K196" s="5">
        <v>3.6999999999999997E-3</v>
      </c>
      <c r="L196" s="9">
        <v>5.0700000000000002E-2</v>
      </c>
      <c r="M196" s="10">
        <f t="shared" si="6"/>
        <v>7.8723404255319138E-2</v>
      </c>
    </row>
    <row r="197" spans="1:33">
      <c r="A197" s="7">
        <v>2</v>
      </c>
      <c r="B197" s="8" t="s">
        <v>71</v>
      </c>
      <c r="C197" s="1" t="s">
        <v>25</v>
      </c>
      <c r="D197" s="3">
        <v>7.9000000000000001E-2</v>
      </c>
      <c r="E197" s="3">
        <v>0.03</v>
      </c>
      <c r="F197" s="3">
        <v>0</v>
      </c>
      <c r="G197" s="3">
        <v>0.109</v>
      </c>
      <c r="H197" s="3">
        <v>0.223</v>
      </c>
      <c r="K197" s="5">
        <v>0.223</v>
      </c>
      <c r="L197" s="9">
        <v>0.33200000000000002</v>
      </c>
      <c r="M197" s="10">
        <f t="shared" si="6"/>
        <v>2.0458715596330275</v>
      </c>
    </row>
    <row r="198" spans="1:33">
      <c r="A198" s="7">
        <v>2</v>
      </c>
      <c r="B198" s="8" t="s">
        <v>71</v>
      </c>
      <c r="C198" s="1" t="s">
        <v>21</v>
      </c>
      <c r="D198" s="3">
        <v>0.113</v>
      </c>
      <c r="E198" s="3">
        <v>3.2000000000000001E-2</v>
      </c>
      <c r="F198" s="3">
        <v>0</v>
      </c>
      <c r="G198" s="3">
        <v>0.14500000000000002</v>
      </c>
      <c r="H198" s="3">
        <v>0.186</v>
      </c>
      <c r="K198" s="5">
        <v>0.186</v>
      </c>
      <c r="L198" s="9">
        <v>0.33100000000000002</v>
      </c>
      <c r="M198" s="10">
        <f t="shared" si="6"/>
        <v>1.2827586206896551</v>
      </c>
    </row>
    <row r="199" spans="1:33">
      <c r="A199" s="7">
        <v>2</v>
      </c>
      <c r="B199" s="11" t="s">
        <v>71</v>
      </c>
      <c r="C199" s="2" t="s">
        <v>22</v>
      </c>
      <c r="D199" s="3">
        <v>5.8000000000000003E-2</v>
      </c>
      <c r="E199" s="3">
        <v>0.03</v>
      </c>
      <c r="F199" s="3">
        <v>0</v>
      </c>
      <c r="G199" s="3">
        <v>8.7999999999999995E-2</v>
      </c>
      <c r="H199" s="3">
        <v>0.14699999999999999</v>
      </c>
      <c r="I199" s="4">
        <v>2E-3</v>
      </c>
      <c r="J199" s="4">
        <v>2.3E-3</v>
      </c>
      <c r="K199" s="5">
        <v>0.15129999999999999</v>
      </c>
      <c r="L199" s="9">
        <v>0.23929999999999998</v>
      </c>
      <c r="M199" s="10">
        <f t="shared" si="6"/>
        <v>1.7193181818181817</v>
      </c>
      <c r="N199" s="2">
        <v>0.86956521739130443</v>
      </c>
      <c r="O199" s="2">
        <f>L198/L197</f>
        <v>0.99698795180722888</v>
      </c>
      <c r="S199" s="2">
        <f>M198/M197</f>
        <v>0.62699860831915877</v>
      </c>
    </row>
    <row r="200" spans="1:33">
      <c r="A200" s="7">
        <v>2</v>
      </c>
      <c r="B200" s="11" t="s">
        <v>71</v>
      </c>
      <c r="C200" s="2" t="s">
        <v>24</v>
      </c>
      <c r="D200" s="3">
        <v>0.30399999999999999</v>
      </c>
      <c r="E200" s="3">
        <v>0.109</v>
      </c>
      <c r="F200" s="3">
        <v>0</v>
      </c>
      <c r="G200" s="3">
        <v>0.41299999999999998</v>
      </c>
      <c r="H200" s="3">
        <v>0.90600000000000003</v>
      </c>
      <c r="I200" s="4">
        <v>1.9599999999999999E-2</v>
      </c>
      <c r="J200" s="4">
        <v>1.09E-2</v>
      </c>
      <c r="K200" s="5">
        <v>0.9365</v>
      </c>
      <c r="L200" s="9">
        <v>1.3494999999999999</v>
      </c>
      <c r="M200" s="10">
        <f t="shared" si="6"/>
        <v>2.2675544794188864</v>
      </c>
    </row>
    <row r="201" spans="1:33">
      <c r="A201" s="7">
        <v>2</v>
      </c>
      <c r="B201" s="23" t="s">
        <v>71</v>
      </c>
      <c r="C201" s="2" t="s">
        <v>23</v>
      </c>
      <c r="D201" s="24"/>
      <c r="E201" s="24"/>
      <c r="F201" s="24"/>
      <c r="G201" s="24"/>
      <c r="H201" s="24"/>
      <c r="I201" s="25"/>
      <c r="J201" s="25"/>
      <c r="K201" s="26"/>
      <c r="L201" s="24" t="s">
        <v>38</v>
      </c>
      <c r="M201" s="10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</row>
    <row r="202" spans="1:33">
      <c r="A202" s="7">
        <v>2</v>
      </c>
      <c r="B202" s="8" t="s">
        <v>70</v>
      </c>
      <c r="C202" s="1" t="s">
        <v>25</v>
      </c>
      <c r="D202" s="3">
        <v>0.01</v>
      </c>
      <c r="E202" s="3">
        <v>0</v>
      </c>
      <c r="F202" s="3">
        <v>0</v>
      </c>
      <c r="G202" s="3">
        <v>0.01</v>
      </c>
      <c r="H202" s="3">
        <v>8.9999999999999993E-3</v>
      </c>
      <c r="K202" s="5">
        <v>8.9999999999999993E-3</v>
      </c>
      <c r="L202" s="9">
        <v>1.9E-2</v>
      </c>
      <c r="M202" s="10">
        <f t="shared" ref="M202:M233" si="7">K202/G202</f>
        <v>0.89999999999999991</v>
      </c>
      <c r="AG202" s="14"/>
    </row>
    <row r="203" spans="1:33">
      <c r="A203" s="7">
        <v>2</v>
      </c>
      <c r="B203" s="8" t="s">
        <v>70</v>
      </c>
      <c r="C203" s="1" t="s">
        <v>21</v>
      </c>
      <c r="D203" s="3">
        <v>5.0999999999999997E-2</v>
      </c>
      <c r="E203" s="3">
        <v>0</v>
      </c>
      <c r="F203" s="3">
        <v>0</v>
      </c>
      <c r="G203" s="3">
        <v>5.0999999999999997E-2</v>
      </c>
      <c r="H203" s="3">
        <v>0.03</v>
      </c>
      <c r="K203" s="5">
        <v>0.03</v>
      </c>
      <c r="L203" s="9">
        <v>8.0999999999999989E-2</v>
      </c>
      <c r="M203" s="10">
        <f t="shared" si="7"/>
        <v>0.58823529411764708</v>
      </c>
    </row>
    <row r="204" spans="1:33">
      <c r="A204" s="7">
        <v>2</v>
      </c>
      <c r="B204" s="11" t="s">
        <v>70</v>
      </c>
      <c r="C204" s="2" t="s">
        <v>22</v>
      </c>
      <c r="D204" s="3">
        <v>2.7E-2</v>
      </c>
      <c r="E204" s="3">
        <v>0</v>
      </c>
      <c r="F204" s="3">
        <v>0</v>
      </c>
      <c r="G204" s="3">
        <v>2.7E-2</v>
      </c>
      <c r="H204" s="3">
        <v>2.5000000000000001E-2</v>
      </c>
      <c r="I204" s="4">
        <v>2.9999999999999997E-4</v>
      </c>
      <c r="J204" s="4">
        <v>2E-3</v>
      </c>
      <c r="K204" s="5">
        <v>2.7300000000000005E-2</v>
      </c>
      <c r="L204" s="9">
        <v>5.4300000000000001E-2</v>
      </c>
      <c r="M204" s="10">
        <f t="shared" si="7"/>
        <v>1.0111111111111113</v>
      </c>
      <c r="N204" s="2">
        <v>0.15</v>
      </c>
      <c r="O204" s="2">
        <f>L203/L202</f>
        <v>4.2631578947368416</v>
      </c>
      <c r="P204" s="2">
        <f>L205/L206</f>
        <v>6.5875706214689256</v>
      </c>
      <c r="Q204" s="2">
        <f>L204/L206</f>
        <v>1.022598870056497</v>
      </c>
      <c r="R204" s="2">
        <f>(M205/M206)</f>
        <v>1.9937172774869107</v>
      </c>
      <c r="S204" s="2">
        <f>M203/M202</f>
        <v>0.65359477124183019</v>
      </c>
      <c r="AG204" s="14"/>
    </row>
    <row r="205" spans="1:33">
      <c r="A205" s="7">
        <v>2</v>
      </c>
      <c r="B205" s="11" t="s">
        <v>70</v>
      </c>
      <c r="C205" s="2" t="s">
        <v>24</v>
      </c>
      <c r="D205" s="3">
        <v>0.16500000000000001</v>
      </c>
      <c r="E205" s="3">
        <v>0</v>
      </c>
      <c r="F205" s="3">
        <v>0</v>
      </c>
      <c r="G205" s="3">
        <v>0.16500000000000001</v>
      </c>
      <c r="H205" s="3">
        <v>0.183</v>
      </c>
      <c r="I205" s="4">
        <v>1.1999999999999999E-3</v>
      </c>
      <c r="J205" s="4">
        <v>5.9999999999999995E-4</v>
      </c>
      <c r="K205" s="5">
        <v>0.18479999999999999</v>
      </c>
      <c r="L205" s="9">
        <v>0.3498</v>
      </c>
      <c r="M205" s="10">
        <f t="shared" si="7"/>
        <v>1.1199999999999999</v>
      </c>
      <c r="AF205" s="14"/>
      <c r="AG205" s="14"/>
    </row>
    <row r="206" spans="1:33">
      <c r="A206" s="7">
        <v>2</v>
      </c>
      <c r="B206" s="11" t="s">
        <v>70</v>
      </c>
      <c r="C206" s="2" t="s">
        <v>23</v>
      </c>
      <c r="D206" s="3">
        <v>3.4000000000000002E-2</v>
      </c>
      <c r="E206" s="3">
        <v>0</v>
      </c>
      <c r="F206" s="3">
        <v>0</v>
      </c>
      <c r="G206" s="3">
        <v>3.4000000000000002E-2</v>
      </c>
      <c r="H206" s="3">
        <v>1.7000000000000001E-2</v>
      </c>
      <c r="I206" s="4">
        <v>4.0000000000000002E-4</v>
      </c>
      <c r="J206" s="4">
        <v>1.6999999999999999E-3</v>
      </c>
      <c r="K206" s="5">
        <v>1.9100000000000002E-2</v>
      </c>
      <c r="L206" s="9">
        <v>5.3100000000000008E-2</v>
      </c>
      <c r="M206" s="10">
        <f t="shared" si="7"/>
        <v>0.56176470588235294</v>
      </c>
      <c r="AF206" s="14"/>
    </row>
    <row r="207" spans="1:33">
      <c r="A207" s="7">
        <v>2</v>
      </c>
      <c r="B207" s="8" t="s">
        <v>53</v>
      </c>
      <c r="C207" s="1" t="s">
        <v>25</v>
      </c>
      <c r="D207" s="3">
        <v>0.27800000000000002</v>
      </c>
      <c r="E207" s="3">
        <v>0</v>
      </c>
      <c r="F207" s="3">
        <v>0</v>
      </c>
      <c r="G207" s="3">
        <v>0.27800000000000002</v>
      </c>
      <c r="H207" s="3">
        <v>0.33</v>
      </c>
      <c r="K207" s="5">
        <v>0.33</v>
      </c>
      <c r="L207" s="9">
        <v>0.6080000000000001</v>
      </c>
      <c r="M207" s="10">
        <f t="shared" si="7"/>
        <v>1.1870503597122302</v>
      </c>
    </row>
    <row r="208" spans="1:33">
      <c r="A208" s="7">
        <v>2</v>
      </c>
      <c r="B208" s="8" t="s">
        <v>53</v>
      </c>
      <c r="C208" s="1" t="s">
        <v>21</v>
      </c>
      <c r="D208" s="3">
        <v>0.46700000000000003</v>
      </c>
      <c r="E208" s="3">
        <v>0.23400000000000001</v>
      </c>
      <c r="F208" s="3">
        <v>0.21</v>
      </c>
      <c r="G208" s="3">
        <v>0.91100000000000003</v>
      </c>
      <c r="H208" s="3">
        <v>0.39300000000000002</v>
      </c>
      <c r="K208" s="5">
        <v>0.39300000000000002</v>
      </c>
      <c r="L208" s="9">
        <v>1.304</v>
      </c>
      <c r="M208" s="10">
        <f t="shared" si="7"/>
        <v>0.43139407244785949</v>
      </c>
    </row>
    <row r="209" spans="1:33">
      <c r="A209" s="7">
        <v>2</v>
      </c>
      <c r="B209" s="11" t="s">
        <v>53</v>
      </c>
      <c r="C209" s="2" t="s">
        <v>22</v>
      </c>
      <c r="D209" s="3">
        <v>0.24299999999999999</v>
      </c>
      <c r="E209" s="3">
        <v>3.2000000000000001E-2</v>
      </c>
      <c r="F209" s="3">
        <v>3.1E-2</v>
      </c>
      <c r="G209" s="3">
        <v>0.30600000000000005</v>
      </c>
      <c r="H209" s="3">
        <v>0.39100000000000001</v>
      </c>
      <c r="I209" s="4">
        <v>9.7999999999999997E-3</v>
      </c>
      <c r="J209" s="4">
        <v>4.5999999999999999E-3</v>
      </c>
      <c r="K209" s="5">
        <v>0.40539999999999998</v>
      </c>
      <c r="L209" s="9">
        <v>0.71140000000000003</v>
      </c>
      <c r="M209" s="10">
        <f t="shared" si="7"/>
        <v>1.3248366013071893</v>
      </c>
      <c r="N209" s="2">
        <v>2.1304347826086958</v>
      </c>
      <c r="O209" s="2">
        <f>L208/L207</f>
        <v>2.1447368421052628</v>
      </c>
      <c r="P209" s="2">
        <f>L210/L211</f>
        <v>4.202817406105126</v>
      </c>
      <c r="Q209" s="2">
        <f>L209/L211</f>
        <v>1.5932453920404919</v>
      </c>
      <c r="R209" s="2">
        <f>(M210/M211)</f>
        <v>0.99144811850063996</v>
      </c>
      <c r="S209" s="2">
        <f>M208/M207</f>
        <v>0.3634168246681968</v>
      </c>
    </row>
    <row r="210" spans="1:33">
      <c r="A210" s="7">
        <v>2</v>
      </c>
      <c r="B210" s="11" t="s">
        <v>53</v>
      </c>
      <c r="C210" s="2" t="s">
        <v>24</v>
      </c>
      <c r="D210" s="3">
        <v>0.56599999999999995</v>
      </c>
      <c r="E210" s="3">
        <v>0.23799999999999999</v>
      </c>
      <c r="F210" s="3">
        <v>0.34300000000000003</v>
      </c>
      <c r="G210" s="3">
        <v>1.147</v>
      </c>
      <c r="H210" s="3">
        <v>0.71799999999999997</v>
      </c>
      <c r="I210" s="4">
        <v>6.7000000000000002E-3</v>
      </c>
      <c r="J210" s="4">
        <v>4.8999999999999998E-3</v>
      </c>
      <c r="K210" s="5">
        <v>0.72960000000000003</v>
      </c>
      <c r="L210" s="9">
        <v>1.8766</v>
      </c>
      <c r="M210" s="10">
        <f t="shared" si="7"/>
        <v>0.6360941586748039</v>
      </c>
      <c r="AF210" s="14"/>
    </row>
    <row r="211" spans="1:33">
      <c r="A211" s="7">
        <v>2</v>
      </c>
      <c r="B211" s="11" t="s">
        <v>53</v>
      </c>
      <c r="C211" s="2" t="s">
        <v>23</v>
      </c>
      <c r="D211" s="3">
        <v>0.20100000000000001</v>
      </c>
      <c r="E211" s="3">
        <v>4.2000000000000003E-2</v>
      </c>
      <c r="F211" s="3">
        <v>2.9000000000000001E-2</v>
      </c>
      <c r="G211" s="3">
        <v>0.27200000000000002</v>
      </c>
      <c r="H211" s="3">
        <v>0.17199999999999999</v>
      </c>
      <c r="I211" s="4">
        <v>1.6999999999999999E-3</v>
      </c>
      <c r="J211" s="22">
        <v>8.0999999999999996E-4</v>
      </c>
      <c r="K211" s="5">
        <v>0.17451</v>
      </c>
      <c r="L211" s="9">
        <v>0.44651000000000002</v>
      </c>
      <c r="M211" s="10">
        <f t="shared" si="7"/>
        <v>0.64158088235294108</v>
      </c>
    </row>
    <row r="212" spans="1:33">
      <c r="A212" s="7">
        <v>2</v>
      </c>
      <c r="B212" s="8" t="s">
        <v>65</v>
      </c>
      <c r="C212" s="1" t="s">
        <v>25</v>
      </c>
      <c r="D212" s="3">
        <v>0.751</v>
      </c>
      <c r="E212" s="3">
        <v>0.106</v>
      </c>
      <c r="F212" s="3">
        <v>0</v>
      </c>
      <c r="G212" s="3">
        <v>0.85699999999999998</v>
      </c>
      <c r="H212" s="3">
        <v>2.4849999999999999</v>
      </c>
      <c r="K212" s="5">
        <v>2.4849999999999999</v>
      </c>
      <c r="L212" s="9">
        <v>3.3419999999999996</v>
      </c>
      <c r="M212" s="10">
        <f t="shared" si="7"/>
        <v>2.8996499416569428</v>
      </c>
    </row>
    <row r="213" spans="1:33">
      <c r="A213" s="7">
        <v>2</v>
      </c>
      <c r="B213" s="8" t="s">
        <v>65</v>
      </c>
      <c r="C213" s="1" t="s">
        <v>21</v>
      </c>
      <c r="D213" s="3">
        <v>0.64500000000000002</v>
      </c>
      <c r="E213" s="3">
        <v>0.35399999999999998</v>
      </c>
      <c r="F213" s="3">
        <v>0</v>
      </c>
      <c r="G213" s="3">
        <v>0.999</v>
      </c>
      <c r="H213" s="3">
        <v>1.38</v>
      </c>
      <c r="K213" s="5">
        <v>1.38</v>
      </c>
      <c r="L213" s="9">
        <v>2.379</v>
      </c>
      <c r="M213" s="10">
        <f t="shared" si="7"/>
        <v>1.3813813813813813</v>
      </c>
    </row>
    <row r="214" spans="1:33" s="14" customFormat="1">
      <c r="A214" s="7">
        <v>2</v>
      </c>
      <c r="B214" s="11" t="s">
        <v>65</v>
      </c>
      <c r="C214" s="2" t="s">
        <v>22</v>
      </c>
      <c r="D214" s="3">
        <v>0.25800000000000001</v>
      </c>
      <c r="E214" s="3">
        <v>0.10199999999999999</v>
      </c>
      <c r="F214" s="3">
        <v>0</v>
      </c>
      <c r="G214" s="3">
        <v>0.36</v>
      </c>
      <c r="H214" s="3">
        <v>0.48799999999999999</v>
      </c>
      <c r="I214" s="4">
        <v>4.5999999999999999E-3</v>
      </c>
      <c r="J214" s="4">
        <v>9.5999999999999992E-3</v>
      </c>
      <c r="K214" s="5">
        <v>0.50219999999999998</v>
      </c>
      <c r="L214" s="9">
        <v>0.86219999999999997</v>
      </c>
      <c r="M214" s="10">
        <f t="shared" si="7"/>
        <v>1.395</v>
      </c>
      <c r="N214" s="2">
        <v>0.47916666666666669</v>
      </c>
      <c r="O214" s="2">
        <f>L213/L212</f>
        <v>0.71184919210053865</v>
      </c>
      <c r="P214" s="28"/>
      <c r="Q214" s="28"/>
      <c r="R214" s="28"/>
      <c r="S214" s="2">
        <f>M213/M212</f>
        <v>0.47639591301563133</v>
      </c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>
      <c r="A215" s="7">
        <v>2</v>
      </c>
      <c r="B215" s="11" t="s">
        <v>65</v>
      </c>
      <c r="C215" s="2" t="s">
        <v>24</v>
      </c>
      <c r="D215" s="3">
        <v>1.0029999999999999</v>
      </c>
      <c r="E215" s="3">
        <v>0.28599999999999998</v>
      </c>
      <c r="F215" s="3">
        <v>0</v>
      </c>
      <c r="G215" s="3">
        <v>1.2889999999999999</v>
      </c>
      <c r="H215" s="3">
        <v>2.5169999999999999</v>
      </c>
      <c r="I215" s="4">
        <v>3.1099999999999999E-2</v>
      </c>
      <c r="J215" s="4">
        <v>7.7200000000000005E-2</v>
      </c>
      <c r="K215" s="5">
        <v>2.6252999999999997</v>
      </c>
      <c r="L215" s="9">
        <v>3.9142999999999999</v>
      </c>
      <c r="M215" s="10">
        <f t="shared" si="7"/>
        <v>2.0366951124903023</v>
      </c>
    </row>
    <row r="216" spans="1:33">
      <c r="A216" s="7">
        <v>2</v>
      </c>
      <c r="B216" s="11" t="s">
        <v>65</v>
      </c>
      <c r="C216" s="2" t="s">
        <v>23</v>
      </c>
      <c r="D216" s="3">
        <v>0.154</v>
      </c>
      <c r="E216" s="3">
        <v>8.5000000000000006E-2</v>
      </c>
      <c r="F216" s="3">
        <v>0</v>
      </c>
      <c r="G216" s="3">
        <v>0.23899999999999999</v>
      </c>
      <c r="H216" s="27" t="s">
        <v>39</v>
      </c>
      <c r="I216" s="4">
        <v>7.1999999999999998E-3</v>
      </c>
      <c r="J216" s="4">
        <v>1.15E-2</v>
      </c>
      <c r="K216" s="5">
        <v>1.8700000000000001E-2</v>
      </c>
      <c r="L216" s="9">
        <v>0.25769999999999998</v>
      </c>
      <c r="M216" s="10">
        <f t="shared" si="7"/>
        <v>7.8242677824267789E-2</v>
      </c>
    </row>
    <row r="217" spans="1:33">
      <c r="A217" s="7">
        <v>2</v>
      </c>
      <c r="B217" s="8" t="s">
        <v>66</v>
      </c>
      <c r="C217" s="1" t="s">
        <v>25</v>
      </c>
      <c r="D217" s="3">
        <v>1.7709999999999999</v>
      </c>
      <c r="E217" s="3">
        <v>0.35599999999999998</v>
      </c>
      <c r="F217" s="3">
        <v>0</v>
      </c>
      <c r="G217" s="3">
        <v>2.1269999999999998</v>
      </c>
      <c r="H217" s="3">
        <v>3.6579999999999999</v>
      </c>
      <c r="K217" s="5">
        <v>3.6579999999999999</v>
      </c>
      <c r="L217" s="9">
        <v>5.7850000000000001</v>
      </c>
      <c r="M217" s="10">
        <f t="shared" si="7"/>
        <v>1.7197931358721206</v>
      </c>
    </row>
    <row r="218" spans="1:33">
      <c r="A218" s="7">
        <v>2</v>
      </c>
      <c r="B218" s="8" t="s">
        <v>66</v>
      </c>
      <c r="C218" s="1" t="s">
        <v>21</v>
      </c>
      <c r="D218" s="3">
        <v>0.875</v>
      </c>
      <c r="E218" s="3">
        <v>0.29499999999999998</v>
      </c>
      <c r="F218" s="3">
        <v>0</v>
      </c>
      <c r="G218" s="3">
        <v>1.17</v>
      </c>
      <c r="H218" s="3">
        <v>2.343</v>
      </c>
      <c r="K218" s="5">
        <v>2.343</v>
      </c>
      <c r="L218" s="9">
        <v>3.5129999999999999</v>
      </c>
      <c r="M218" s="10">
        <f t="shared" si="7"/>
        <v>2.0025641025641026</v>
      </c>
    </row>
    <row r="219" spans="1:33">
      <c r="A219" s="7">
        <v>2</v>
      </c>
      <c r="B219" s="11" t="s">
        <v>66</v>
      </c>
      <c r="C219" s="2" t="s">
        <v>22</v>
      </c>
      <c r="D219" s="3">
        <v>0.312</v>
      </c>
      <c r="E219" s="3">
        <v>2.5999999999999999E-2</v>
      </c>
      <c r="F219" s="3">
        <v>0</v>
      </c>
      <c r="G219" s="3">
        <v>0.33800000000000002</v>
      </c>
      <c r="H219" s="3">
        <v>0.90800000000000003</v>
      </c>
      <c r="I219" s="4">
        <v>1.9599999999999999E-2</v>
      </c>
      <c r="J219" s="4">
        <v>1.5800000000000002E-2</v>
      </c>
      <c r="K219" s="5">
        <v>0.94340000000000002</v>
      </c>
      <c r="L219" s="9">
        <v>1.2814000000000001</v>
      </c>
      <c r="M219" s="10">
        <f t="shared" si="7"/>
        <v>2.7911242603550295</v>
      </c>
      <c r="N219" s="2">
        <v>1.240506329113924</v>
      </c>
      <c r="O219" s="2">
        <f>L218/L217</f>
        <v>0.60726015557476232</v>
      </c>
      <c r="P219" s="2">
        <f>L220/L221</f>
        <v>3.8607279577079661</v>
      </c>
      <c r="Q219" s="2">
        <f>L219/L221</f>
        <v>0.77863523120860423</v>
      </c>
      <c r="R219" s="2">
        <f>(M220/M221)</f>
        <v>1.7745932101904283</v>
      </c>
      <c r="S219" s="2">
        <f>M218/M217</f>
        <v>1.1644214997686839</v>
      </c>
    </row>
    <row r="220" spans="1:33">
      <c r="A220" s="7">
        <v>2</v>
      </c>
      <c r="B220" s="11" t="s">
        <v>66</v>
      </c>
      <c r="C220" s="2" t="s">
        <v>24</v>
      </c>
      <c r="D220" s="3">
        <v>0.93899999999999995</v>
      </c>
      <c r="E220" s="3">
        <v>0.19800000000000001</v>
      </c>
      <c r="F220" s="3">
        <v>0</v>
      </c>
      <c r="G220" s="3">
        <v>1.137</v>
      </c>
      <c r="H220" s="3">
        <v>5.1760000000000002</v>
      </c>
      <c r="I220" s="4">
        <v>2.18E-2</v>
      </c>
      <c r="J220" s="4">
        <v>1.8800000000000001E-2</v>
      </c>
      <c r="K220" s="5">
        <v>5.2165999999999997</v>
      </c>
      <c r="L220" s="9">
        <v>6.3536000000000001</v>
      </c>
      <c r="M220" s="10">
        <f t="shared" si="7"/>
        <v>4.5880386983289352</v>
      </c>
    </row>
    <row r="221" spans="1:33">
      <c r="A221" s="7">
        <v>2</v>
      </c>
      <c r="B221" s="11" t="s">
        <v>66</v>
      </c>
      <c r="C221" s="2" t="s">
        <v>23</v>
      </c>
      <c r="D221" s="3">
        <v>0.38200000000000001</v>
      </c>
      <c r="E221" s="3">
        <v>7.6999999999999999E-2</v>
      </c>
      <c r="F221" s="3">
        <v>0</v>
      </c>
      <c r="G221" s="3">
        <v>0.45900000000000002</v>
      </c>
      <c r="H221" s="3">
        <v>1.167</v>
      </c>
      <c r="I221" s="4">
        <v>1.2200000000000001E-2</v>
      </c>
      <c r="J221" s="4">
        <v>7.4999999999999997E-3</v>
      </c>
      <c r="K221" s="5">
        <v>1.1867000000000001</v>
      </c>
      <c r="L221" s="9">
        <v>1.6457000000000002</v>
      </c>
      <c r="M221" s="10">
        <f t="shared" si="7"/>
        <v>2.5854030501089325</v>
      </c>
    </row>
    <row r="222" spans="1:33">
      <c r="A222" s="7">
        <v>2</v>
      </c>
      <c r="B222" s="8" t="s">
        <v>69</v>
      </c>
      <c r="C222" s="1" t="s">
        <v>25</v>
      </c>
      <c r="D222" s="3">
        <v>0.60099999999999998</v>
      </c>
      <c r="E222" s="3">
        <v>0</v>
      </c>
      <c r="F222" s="3">
        <v>0</v>
      </c>
      <c r="G222" s="3">
        <v>0.60099999999999998</v>
      </c>
      <c r="H222" s="3">
        <v>1.357</v>
      </c>
      <c r="K222" s="5">
        <v>1.357</v>
      </c>
      <c r="L222" s="9">
        <v>1.958</v>
      </c>
      <c r="M222" s="10">
        <f t="shared" si="7"/>
        <v>2.2579034941763729</v>
      </c>
      <c r="AF222" s="14"/>
    </row>
    <row r="223" spans="1:33">
      <c r="A223" s="7">
        <v>2</v>
      </c>
      <c r="B223" s="8" t="s">
        <v>69</v>
      </c>
      <c r="C223" s="1" t="s">
        <v>21</v>
      </c>
      <c r="D223" s="29">
        <v>0.314</v>
      </c>
      <c r="E223" s="3">
        <v>0</v>
      </c>
      <c r="F223" s="3">
        <v>0</v>
      </c>
      <c r="G223" s="3">
        <v>0.314</v>
      </c>
      <c r="H223" s="3">
        <v>0.58799999999999997</v>
      </c>
      <c r="K223" s="5">
        <v>0.58799999999999997</v>
      </c>
      <c r="L223" s="9">
        <v>0.90199999999999991</v>
      </c>
      <c r="M223" s="10">
        <f t="shared" si="7"/>
        <v>1.8726114649681527</v>
      </c>
    </row>
    <row r="224" spans="1:33">
      <c r="A224" s="7">
        <v>2</v>
      </c>
      <c r="B224" s="11" t="s">
        <v>69</v>
      </c>
      <c r="C224" s="2" t="s">
        <v>22</v>
      </c>
      <c r="D224" s="3">
        <v>0.153</v>
      </c>
      <c r="E224" s="3">
        <v>0</v>
      </c>
      <c r="F224" s="3">
        <v>0</v>
      </c>
      <c r="G224" s="3">
        <v>0.153</v>
      </c>
      <c r="H224" s="3">
        <v>0.14199999999999999</v>
      </c>
      <c r="I224" s="4">
        <v>2.5999999999999999E-3</v>
      </c>
      <c r="J224" s="4">
        <v>7.6E-3</v>
      </c>
      <c r="K224" s="5">
        <v>0.15219999999999997</v>
      </c>
      <c r="L224" s="9">
        <v>0.30519999999999997</v>
      </c>
      <c r="M224" s="10">
        <f t="shared" si="7"/>
        <v>0.99477124183006516</v>
      </c>
      <c r="N224" s="2">
        <v>0.34210526315789475</v>
      </c>
      <c r="O224" s="2">
        <f>L223/L222</f>
        <v>0.46067415730337075</v>
      </c>
      <c r="P224" s="2">
        <f>L225/L226</f>
        <v>0.59530603223084044</v>
      </c>
      <c r="Q224" s="2">
        <f>L224/L226</f>
        <v>0.12265402081742555</v>
      </c>
      <c r="R224" s="2">
        <f>(M225/M226)</f>
        <v>1.4782310083308374</v>
      </c>
      <c r="S224" s="2">
        <f>M223/M222</f>
        <v>0.82935850438162095</v>
      </c>
    </row>
    <row r="225" spans="1:19">
      <c r="A225" s="7">
        <v>2</v>
      </c>
      <c r="B225" s="11" t="s">
        <v>69</v>
      </c>
      <c r="C225" s="2" t="s">
        <v>24</v>
      </c>
      <c r="D225" s="3">
        <v>0.54900000000000004</v>
      </c>
      <c r="E225" s="3">
        <v>0</v>
      </c>
      <c r="F225" s="3">
        <v>0</v>
      </c>
      <c r="G225" s="3">
        <v>0.54900000000000004</v>
      </c>
      <c r="H225" s="3">
        <v>0.90600000000000003</v>
      </c>
      <c r="I225" s="4">
        <v>1.6500000000000001E-2</v>
      </c>
      <c r="J225" s="4">
        <v>9.7999999999999997E-3</v>
      </c>
      <c r="K225" s="5">
        <v>0.93230000000000002</v>
      </c>
      <c r="L225" s="9">
        <v>1.4813000000000001</v>
      </c>
      <c r="M225" s="10">
        <f t="shared" si="7"/>
        <v>1.6981785063752275</v>
      </c>
    </row>
    <row r="226" spans="1:19">
      <c r="A226" s="7">
        <v>2</v>
      </c>
      <c r="B226" s="11" t="s">
        <v>69</v>
      </c>
      <c r="C226" s="2" t="s">
        <v>23</v>
      </c>
      <c r="D226" s="3">
        <v>1.1579999999999999</v>
      </c>
      <c r="E226" s="3">
        <v>0</v>
      </c>
      <c r="F226" s="3">
        <v>0</v>
      </c>
      <c r="G226" s="3">
        <v>1.1579999999999999</v>
      </c>
      <c r="H226" s="3">
        <v>1.3080000000000001</v>
      </c>
      <c r="I226" s="4">
        <v>1.06E-2</v>
      </c>
      <c r="J226" s="4">
        <v>1.17E-2</v>
      </c>
      <c r="K226" s="5">
        <v>1.3303</v>
      </c>
      <c r="L226" s="9">
        <v>2.4882999999999997</v>
      </c>
      <c r="M226" s="10">
        <f t="shared" si="7"/>
        <v>1.1487910189982731</v>
      </c>
    </row>
    <row r="227" spans="1:19">
      <c r="A227" s="7">
        <v>2</v>
      </c>
      <c r="B227" s="8" t="s">
        <v>67</v>
      </c>
      <c r="C227" s="1" t="s">
        <v>25</v>
      </c>
      <c r="D227" s="3">
        <v>0.22500000000000001</v>
      </c>
      <c r="E227" s="3">
        <v>0</v>
      </c>
      <c r="F227" s="3">
        <v>0</v>
      </c>
      <c r="G227" s="3">
        <v>0.22500000000000001</v>
      </c>
      <c r="H227" s="3">
        <v>2.8220000000000001</v>
      </c>
      <c r="K227" s="5">
        <v>2.8220000000000001</v>
      </c>
      <c r="L227" s="9">
        <v>3.0470000000000002</v>
      </c>
      <c r="M227" s="10">
        <f t="shared" si="7"/>
        <v>12.542222222222222</v>
      </c>
    </row>
    <row r="228" spans="1:19">
      <c r="A228" s="7">
        <v>2</v>
      </c>
      <c r="B228" s="8" t="s">
        <v>67</v>
      </c>
      <c r="C228" s="1" t="s">
        <v>21</v>
      </c>
      <c r="D228" s="3">
        <v>0.38300000000000001</v>
      </c>
      <c r="E228" s="3">
        <v>0</v>
      </c>
      <c r="F228" s="3">
        <v>0</v>
      </c>
      <c r="G228" s="3">
        <v>0.38300000000000001</v>
      </c>
      <c r="H228" s="3">
        <v>2.823</v>
      </c>
      <c r="K228" s="5">
        <v>2.823</v>
      </c>
      <c r="L228" s="9">
        <v>3.206</v>
      </c>
      <c r="M228" s="10">
        <f t="shared" si="7"/>
        <v>7.3707571801566578</v>
      </c>
    </row>
    <row r="229" spans="1:19">
      <c r="A229" s="7">
        <v>2</v>
      </c>
      <c r="B229" s="11" t="s">
        <v>67</v>
      </c>
      <c r="C229" s="2" t="s">
        <v>22</v>
      </c>
      <c r="D229" s="3">
        <v>0.22500000000000001</v>
      </c>
      <c r="E229" s="3">
        <v>0</v>
      </c>
      <c r="F229" s="3">
        <v>0</v>
      </c>
      <c r="G229" s="3">
        <v>0.22500000000000001</v>
      </c>
      <c r="H229" s="3">
        <v>0.99099999999999999</v>
      </c>
      <c r="I229" s="4">
        <v>8.0000000000000002E-3</v>
      </c>
      <c r="J229" s="4">
        <v>6.1000000000000004E-3</v>
      </c>
      <c r="K229" s="5">
        <v>1.0051000000000001</v>
      </c>
      <c r="L229" s="9">
        <v>1.2301000000000002</v>
      </c>
      <c r="M229" s="10">
        <f t="shared" si="7"/>
        <v>4.4671111111111115</v>
      </c>
      <c r="N229" s="2">
        <v>1.3114754098360655</v>
      </c>
      <c r="O229" s="2">
        <f>L228/L227</f>
        <v>1.052182474565146</v>
      </c>
      <c r="P229" s="2">
        <f>L230/L231</f>
        <v>1.4926470588235294</v>
      </c>
      <c r="Q229" s="2">
        <f>L229/L231</f>
        <v>0.45912959092266353</v>
      </c>
      <c r="R229" s="2">
        <f>(M230/M231)</f>
        <v>1.3647422095975583</v>
      </c>
      <c r="S229" s="2">
        <f>M228/M227</f>
        <v>0.58767553704296527</v>
      </c>
    </row>
    <row r="230" spans="1:19">
      <c r="A230" s="7">
        <v>2</v>
      </c>
      <c r="B230" s="11" t="s">
        <v>67</v>
      </c>
      <c r="C230" s="2" t="s">
        <v>24</v>
      </c>
      <c r="D230" s="3">
        <v>0.39900000000000002</v>
      </c>
      <c r="E230" s="3">
        <v>0</v>
      </c>
      <c r="F230" s="3">
        <v>0</v>
      </c>
      <c r="G230" s="3">
        <v>0.39900000000000002</v>
      </c>
      <c r="H230" s="3">
        <v>3.577</v>
      </c>
      <c r="I230" s="4">
        <v>8.0999999999999996E-3</v>
      </c>
      <c r="J230" s="4">
        <v>1.4999999999999999E-2</v>
      </c>
      <c r="K230" s="5">
        <v>3.6001000000000003</v>
      </c>
      <c r="L230" s="9">
        <v>3.9991000000000003</v>
      </c>
      <c r="M230" s="10">
        <f t="shared" si="7"/>
        <v>9.0228070175438599</v>
      </c>
    </row>
    <row r="231" spans="1:19">
      <c r="A231" s="7">
        <v>2</v>
      </c>
      <c r="B231" s="11" t="s">
        <v>67</v>
      </c>
      <c r="C231" s="2" t="s">
        <v>23</v>
      </c>
      <c r="D231" s="3">
        <v>0.35199999999999998</v>
      </c>
      <c r="E231" s="3">
        <v>0</v>
      </c>
      <c r="F231" s="3">
        <v>0</v>
      </c>
      <c r="G231" s="3">
        <v>0.35199999999999998</v>
      </c>
      <c r="H231" s="3">
        <v>2.31</v>
      </c>
      <c r="I231" s="4">
        <v>1.0200000000000001E-2</v>
      </c>
      <c r="J231" s="4">
        <v>7.0000000000000001E-3</v>
      </c>
      <c r="K231" s="5">
        <v>2.3272000000000004</v>
      </c>
      <c r="L231" s="9">
        <v>2.6792000000000002</v>
      </c>
      <c r="M231" s="10">
        <f t="shared" si="7"/>
        <v>6.6113636363636381</v>
      </c>
    </row>
    <row r="232" spans="1:19">
      <c r="A232" s="7">
        <v>2</v>
      </c>
      <c r="B232" s="8" t="s">
        <v>68</v>
      </c>
      <c r="C232" s="1" t="s">
        <v>25</v>
      </c>
      <c r="D232" s="3">
        <v>0.84899999999999998</v>
      </c>
      <c r="E232" s="3">
        <v>0.55400000000000005</v>
      </c>
      <c r="F232" s="3">
        <v>0.126</v>
      </c>
      <c r="G232" s="3">
        <v>1.5289999999999999</v>
      </c>
      <c r="H232" s="3">
        <v>2.7429999999999999</v>
      </c>
      <c r="K232" s="5">
        <v>2.7429999999999999</v>
      </c>
      <c r="L232" s="9">
        <v>4.2720000000000002</v>
      </c>
      <c r="M232" s="10">
        <f t="shared" si="7"/>
        <v>1.7939829954218445</v>
      </c>
    </row>
    <row r="233" spans="1:19">
      <c r="A233" s="7">
        <v>2</v>
      </c>
      <c r="B233" s="8" t="s">
        <v>68</v>
      </c>
      <c r="C233" s="1" t="s">
        <v>21</v>
      </c>
      <c r="D233" s="3">
        <v>0.72499999999999998</v>
      </c>
      <c r="E233" s="3">
        <v>0.54500000000000004</v>
      </c>
      <c r="F233" s="3">
        <v>0.151</v>
      </c>
      <c r="G233" s="3">
        <v>1.421</v>
      </c>
      <c r="H233" s="3">
        <v>3.5139999999999998</v>
      </c>
      <c r="K233" s="5">
        <v>3.5139999999999998</v>
      </c>
      <c r="L233" s="9">
        <v>4.9349999999999996</v>
      </c>
      <c r="M233" s="10">
        <f t="shared" si="7"/>
        <v>2.4729064039408866</v>
      </c>
    </row>
    <row r="234" spans="1:19">
      <c r="A234" s="7">
        <v>2</v>
      </c>
      <c r="B234" s="11" t="s">
        <v>68</v>
      </c>
      <c r="C234" s="2" t="s">
        <v>22</v>
      </c>
      <c r="D234" s="3">
        <v>0.26800000000000002</v>
      </c>
      <c r="E234" s="3">
        <v>0.08</v>
      </c>
      <c r="F234" s="3">
        <v>0</v>
      </c>
      <c r="G234" s="3">
        <v>0.34800000000000003</v>
      </c>
      <c r="H234" s="3">
        <v>2.427</v>
      </c>
      <c r="I234" s="4">
        <v>1.6299999999999999E-2</v>
      </c>
      <c r="J234" s="4">
        <v>1.11E-2</v>
      </c>
      <c r="K234" s="5">
        <v>2.4544000000000001</v>
      </c>
      <c r="L234" s="9">
        <v>2.8024</v>
      </c>
      <c r="M234" s="10">
        <f t="shared" ref="M234:M265" si="8">K234/G234</f>
        <v>7.052873563218391</v>
      </c>
      <c r="N234" s="2">
        <v>1.4684684684684683</v>
      </c>
      <c r="O234" s="2">
        <f>L233/L232</f>
        <v>1.155196629213483</v>
      </c>
      <c r="P234" s="2">
        <f>L235/L236</f>
        <v>1.7013852640032123</v>
      </c>
      <c r="Q234" s="2">
        <f>L234/L236</f>
        <v>1.125235896406344</v>
      </c>
      <c r="R234" s="2">
        <f>(M235/M236)</f>
        <v>0.6485020943920109</v>
      </c>
      <c r="S234" s="2">
        <f>M233/M232</f>
        <v>1.3784447289922039</v>
      </c>
    </row>
    <row r="235" spans="1:19">
      <c r="A235" s="7">
        <v>2</v>
      </c>
      <c r="B235" s="11" t="s">
        <v>68</v>
      </c>
      <c r="C235" s="2" t="s">
        <v>24</v>
      </c>
      <c r="D235" s="3">
        <v>0.51700000000000002</v>
      </c>
      <c r="E235" s="3">
        <v>0.26700000000000002</v>
      </c>
      <c r="F235" s="3">
        <v>0.219</v>
      </c>
      <c r="G235" s="3">
        <v>1.0030000000000001</v>
      </c>
      <c r="H235" s="3">
        <v>3.206</v>
      </c>
      <c r="I235" s="4">
        <v>1.5599999999999999E-2</v>
      </c>
      <c r="J235" s="4">
        <v>1.2699999999999999E-2</v>
      </c>
      <c r="K235" s="5">
        <v>3.2343000000000002</v>
      </c>
      <c r="L235" s="9">
        <v>4.2373000000000003</v>
      </c>
      <c r="M235" s="10">
        <f t="shared" si="8"/>
        <v>3.2246261216350947</v>
      </c>
    </row>
    <row r="236" spans="1:19">
      <c r="A236" s="7">
        <v>2</v>
      </c>
      <c r="B236" s="11" t="s">
        <v>68</v>
      </c>
      <c r="C236" s="2" t="s">
        <v>23</v>
      </c>
      <c r="D236" s="3">
        <v>0.33900000000000002</v>
      </c>
      <c r="E236" s="3">
        <v>7.8E-2</v>
      </c>
      <c r="F236" s="3">
        <v>0</v>
      </c>
      <c r="G236" s="3">
        <v>0.41700000000000004</v>
      </c>
      <c r="H236" s="3">
        <v>2.024</v>
      </c>
      <c r="I236" s="4">
        <v>4.2700000000000002E-2</v>
      </c>
      <c r="J236" s="4">
        <v>6.7999999999999996E-3</v>
      </c>
      <c r="K236" s="5">
        <v>2.0735000000000001</v>
      </c>
      <c r="L236" s="9">
        <v>2.4904999999999999</v>
      </c>
      <c r="M236" s="10">
        <f t="shared" si="8"/>
        <v>4.9724220623501196</v>
      </c>
    </row>
    <row r="237" spans="1:19">
      <c r="A237" s="7">
        <v>2</v>
      </c>
      <c r="B237" s="8" t="s">
        <v>54</v>
      </c>
      <c r="C237" s="1" t="s">
        <v>25</v>
      </c>
      <c r="D237" s="3">
        <v>0.32100000000000001</v>
      </c>
      <c r="E237" s="3">
        <v>0</v>
      </c>
      <c r="F237" s="3">
        <v>0</v>
      </c>
      <c r="G237" s="3">
        <v>0.32100000000000001</v>
      </c>
      <c r="H237" s="3">
        <v>0.48099999999999998</v>
      </c>
      <c r="K237" s="5">
        <v>0.48099999999999998</v>
      </c>
      <c r="L237" s="9">
        <v>0.80200000000000005</v>
      </c>
      <c r="M237" s="10">
        <f t="shared" si="8"/>
        <v>1.4984423676012459</v>
      </c>
    </row>
    <row r="238" spans="1:19">
      <c r="A238" s="7">
        <v>2</v>
      </c>
      <c r="B238" s="8" t="s">
        <v>54</v>
      </c>
      <c r="C238" s="1" t="s">
        <v>21</v>
      </c>
      <c r="D238" s="3">
        <v>0.41</v>
      </c>
      <c r="E238" s="3">
        <v>0</v>
      </c>
      <c r="F238" s="3">
        <v>0</v>
      </c>
      <c r="G238" s="3">
        <v>0.41</v>
      </c>
      <c r="H238" s="3">
        <v>0.79400000000000004</v>
      </c>
      <c r="K238" s="5">
        <v>0.79400000000000004</v>
      </c>
      <c r="L238" s="9">
        <v>1.204</v>
      </c>
      <c r="M238" s="10">
        <f t="shared" si="8"/>
        <v>1.9365853658536587</v>
      </c>
    </row>
    <row r="239" spans="1:19">
      <c r="A239" s="7">
        <v>2</v>
      </c>
      <c r="B239" s="11" t="s">
        <v>54</v>
      </c>
      <c r="C239" s="2" t="s">
        <v>22</v>
      </c>
      <c r="D239" s="3">
        <v>0.38400000000000001</v>
      </c>
      <c r="E239" s="3">
        <v>0</v>
      </c>
      <c r="F239" s="3">
        <v>0</v>
      </c>
      <c r="G239" s="3">
        <v>0.38400000000000001</v>
      </c>
      <c r="H239" s="3">
        <v>0.621</v>
      </c>
      <c r="I239" s="4">
        <v>4.4000000000000003E-3</v>
      </c>
      <c r="J239" s="4">
        <v>7.4000000000000003E-3</v>
      </c>
      <c r="K239" s="5">
        <v>0.63279999999999992</v>
      </c>
      <c r="L239" s="9">
        <v>1.0167999999999999</v>
      </c>
      <c r="M239" s="10">
        <f t="shared" si="8"/>
        <v>1.6479166666666665</v>
      </c>
      <c r="N239" s="2">
        <v>0.59459459459459463</v>
      </c>
      <c r="O239" s="2">
        <f>L238/L237</f>
        <v>1.5012468827930172</v>
      </c>
      <c r="P239" s="2">
        <f>L240/L241</f>
        <v>2.7925938508578221</v>
      </c>
      <c r="Q239" s="2">
        <f>L239/L241</f>
        <v>1.7271955155427212</v>
      </c>
      <c r="R239" s="2">
        <f>(M240/M241)</f>
        <v>1.3723018271724619</v>
      </c>
      <c r="S239" s="2">
        <f>M238/M237</f>
        <v>1.2923989655696975</v>
      </c>
    </row>
    <row r="240" spans="1:19">
      <c r="A240" s="7">
        <v>2</v>
      </c>
      <c r="B240" s="11" t="s">
        <v>54</v>
      </c>
      <c r="C240" s="2" t="s">
        <v>24</v>
      </c>
      <c r="D240" s="3">
        <v>0.436</v>
      </c>
      <c r="E240" s="3">
        <v>0</v>
      </c>
      <c r="F240" s="3">
        <v>0</v>
      </c>
      <c r="G240" s="3">
        <v>0.436</v>
      </c>
      <c r="H240" s="3">
        <v>1.179</v>
      </c>
      <c r="I240" s="4">
        <v>7.0000000000000001E-3</v>
      </c>
      <c r="J240" s="4">
        <v>2.1999999999999999E-2</v>
      </c>
      <c r="K240" s="5">
        <v>1.208</v>
      </c>
      <c r="L240" s="9">
        <v>1.6439999999999999</v>
      </c>
      <c r="M240" s="10">
        <f t="shared" si="8"/>
        <v>2.7706422018348622</v>
      </c>
    </row>
    <row r="241" spans="1:33">
      <c r="A241" s="7">
        <v>2</v>
      </c>
      <c r="B241" s="11" t="s">
        <v>54</v>
      </c>
      <c r="C241" s="2" t="s">
        <v>23</v>
      </c>
      <c r="D241" s="3">
        <v>0.19500000000000001</v>
      </c>
      <c r="E241" s="3">
        <v>0</v>
      </c>
      <c r="F241" s="3">
        <v>0</v>
      </c>
      <c r="G241" s="3">
        <v>0.19500000000000001</v>
      </c>
      <c r="H241" s="3">
        <v>0.39100000000000001</v>
      </c>
      <c r="I241" s="4">
        <v>1.6999999999999999E-3</v>
      </c>
      <c r="J241" s="4">
        <v>1E-3</v>
      </c>
      <c r="K241" s="5">
        <v>0.39369999999999999</v>
      </c>
      <c r="L241" s="9">
        <v>0.5887</v>
      </c>
      <c r="M241" s="10">
        <f t="shared" si="8"/>
        <v>2.0189743589743587</v>
      </c>
    </row>
    <row r="242" spans="1:33">
      <c r="A242" s="7">
        <v>3</v>
      </c>
      <c r="B242" s="8" t="s">
        <v>48</v>
      </c>
      <c r="C242" s="1" t="s">
        <v>25</v>
      </c>
      <c r="D242" s="3">
        <v>1.0409999999999999</v>
      </c>
      <c r="E242" s="3">
        <v>0</v>
      </c>
      <c r="F242" s="3">
        <v>0</v>
      </c>
      <c r="G242" s="3">
        <v>1.0409999999999999</v>
      </c>
      <c r="H242" s="3">
        <v>2.855</v>
      </c>
      <c r="K242" s="5">
        <v>2.855</v>
      </c>
      <c r="L242" s="9">
        <v>3.8959999999999999</v>
      </c>
      <c r="M242" s="10">
        <f t="shared" si="8"/>
        <v>2.7425552353506246</v>
      </c>
    </row>
    <row r="243" spans="1:33">
      <c r="A243" s="7">
        <v>3</v>
      </c>
      <c r="B243" s="8" t="s">
        <v>48</v>
      </c>
      <c r="C243" s="1" t="s">
        <v>21</v>
      </c>
      <c r="D243" s="3">
        <v>1.1040000000000001</v>
      </c>
      <c r="E243" s="3">
        <v>0</v>
      </c>
      <c r="F243" s="3">
        <v>0</v>
      </c>
      <c r="G243" s="3">
        <v>1.1040000000000001</v>
      </c>
      <c r="H243" s="3">
        <v>1.88</v>
      </c>
      <c r="K243" s="5">
        <v>1.88</v>
      </c>
      <c r="L243" s="9">
        <v>2.984</v>
      </c>
      <c r="M243" s="10">
        <f t="shared" si="8"/>
        <v>1.7028985507246375</v>
      </c>
    </row>
    <row r="244" spans="1:33">
      <c r="A244" s="7">
        <v>3</v>
      </c>
      <c r="B244" s="11" t="s">
        <v>48</v>
      </c>
      <c r="C244" s="2" t="s">
        <v>22</v>
      </c>
      <c r="D244" s="3">
        <v>0.18</v>
      </c>
      <c r="E244" s="3">
        <v>0</v>
      </c>
      <c r="F244" s="3">
        <v>0</v>
      </c>
      <c r="G244" s="3">
        <v>0.18</v>
      </c>
      <c r="H244" s="3">
        <v>0.10199999999999999</v>
      </c>
      <c r="I244" s="4">
        <v>3.5000000000000001E-3</v>
      </c>
      <c r="J244" s="4">
        <v>2.0999999999999999E-3</v>
      </c>
      <c r="K244" s="5">
        <v>0.1076</v>
      </c>
      <c r="L244" s="9">
        <v>0.28759999999999997</v>
      </c>
      <c r="M244" s="10">
        <f t="shared" si="8"/>
        <v>0.59777777777777785</v>
      </c>
      <c r="N244" s="2">
        <v>1.6666666666666667</v>
      </c>
      <c r="O244" s="2">
        <f>L243/L242</f>
        <v>0.76591375770020531</v>
      </c>
      <c r="P244" s="2">
        <f>L245/L246</f>
        <v>2.2649549670654663</v>
      </c>
      <c r="Q244" s="2">
        <f>L244/L246</f>
        <v>0.38661110364296275</v>
      </c>
      <c r="R244" s="2">
        <f>(M245/M246)</f>
        <v>0.92096291725752988</v>
      </c>
      <c r="S244" s="2">
        <f>M243/M242</f>
        <v>0.62091677453742466</v>
      </c>
    </row>
    <row r="245" spans="1:33">
      <c r="A245" s="7">
        <v>3</v>
      </c>
      <c r="B245" s="11" t="s">
        <v>48</v>
      </c>
      <c r="C245" s="2" t="s">
        <v>24</v>
      </c>
      <c r="D245" s="3">
        <v>0.53</v>
      </c>
      <c r="E245" s="3">
        <v>0</v>
      </c>
      <c r="F245" s="3">
        <v>0</v>
      </c>
      <c r="G245" s="3">
        <v>0.53</v>
      </c>
      <c r="H245" s="3">
        <v>1.1339999999999999</v>
      </c>
      <c r="I245" s="4">
        <v>7.3000000000000001E-3</v>
      </c>
      <c r="J245" s="4">
        <v>1.3599999999999999E-2</v>
      </c>
      <c r="K245" s="5">
        <v>1.1549</v>
      </c>
      <c r="L245" s="9">
        <v>1.6849000000000001</v>
      </c>
      <c r="M245" s="10">
        <f t="shared" si="8"/>
        <v>2.179056603773585</v>
      </c>
    </row>
    <row r="246" spans="1:33" s="14" customFormat="1">
      <c r="A246" s="7">
        <v>3</v>
      </c>
      <c r="B246" s="11" t="s">
        <v>48</v>
      </c>
      <c r="C246" s="2" t="s">
        <v>23</v>
      </c>
      <c r="D246" s="3">
        <v>0.221</v>
      </c>
      <c r="E246" s="3">
        <v>0</v>
      </c>
      <c r="F246" s="3">
        <v>0</v>
      </c>
      <c r="G246" s="3">
        <v>0.221</v>
      </c>
      <c r="H246" s="3">
        <v>0.50800000000000001</v>
      </c>
      <c r="I246" s="4">
        <v>9.4000000000000004E-3</v>
      </c>
      <c r="J246" s="4">
        <v>5.4999999999999997E-3</v>
      </c>
      <c r="K246" s="5">
        <v>0.52289999999999992</v>
      </c>
      <c r="L246" s="9">
        <v>0.74389999999999989</v>
      </c>
      <c r="M246" s="10">
        <f t="shared" si="8"/>
        <v>2.3660633484162892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>
      <c r="A247" s="7">
        <v>3</v>
      </c>
      <c r="B247" s="8" t="s">
        <v>63</v>
      </c>
      <c r="C247" s="1" t="s">
        <v>25</v>
      </c>
      <c r="D247" s="3">
        <v>1.397</v>
      </c>
      <c r="E247" s="3">
        <v>0.33400000000000002</v>
      </c>
      <c r="F247" s="3">
        <v>0</v>
      </c>
      <c r="G247" s="3">
        <v>1.7310000000000001</v>
      </c>
      <c r="H247" s="3">
        <v>2.7949999999999999</v>
      </c>
      <c r="K247" s="5">
        <v>2.7949999999999999</v>
      </c>
      <c r="L247" s="9">
        <v>4.5259999999999998</v>
      </c>
      <c r="M247" s="10">
        <f t="shared" si="8"/>
        <v>1.6146735990756786</v>
      </c>
    </row>
    <row r="248" spans="1:33">
      <c r="A248" s="7">
        <v>3</v>
      </c>
      <c r="B248" s="8" t="s">
        <v>63</v>
      </c>
      <c r="C248" s="1" t="s">
        <v>21</v>
      </c>
      <c r="D248" s="3">
        <v>0.51400000000000001</v>
      </c>
      <c r="E248" s="3">
        <v>0.113</v>
      </c>
      <c r="F248" s="3">
        <v>0</v>
      </c>
      <c r="G248" s="3">
        <v>0.627</v>
      </c>
      <c r="H248" s="3">
        <v>1.389</v>
      </c>
      <c r="K248" s="5">
        <v>1.389</v>
      </c>
      <c r="L248" s="9">
        <v>2.016</v>
      </c>
      <c r="M248" s="10">
        <f t="shared" si="8"/>
        <v>2.2153110047846889</v>
      </c>
    </row>
    <row r="249" spans="1:33">
      <c r="A249" s="7">
        <v>3</v>
      </c>
      <c r="B249" s="11" t="s">
        <v>63</v>
      </c>
      <c r="C249" s="2" t="s">
        <v>22</v>
      </c>
      <c r="D249" s="3">
        <v>0.20799999999999999</v>
      </c>
      <c r="E249" s="3">
        <v>2.8000000000000001E-2</v>
      </c>
      <c r="F249" s="3">
        <v>0</v>
      </c>
      <c r="G249" s="3">
        <v>0.23599999999999999</v>
      </c>
      <c r="H249" s="3">
        <v>0.19700000000000001</v>
      </c>
      <c r="I249" s="4">
        <v>3.8E-3</v>
      </c>
      <c r="J249" s="4">
        <v>1.6999999999999999E-3</v>
      </c>
      <c r="K249" s="5">
        <v>0.20250000000000001</v>
      </c>
      <c r="L249" s="9">
        <v>0.4385</v>
      </c>
      <c r="M249" s="10">
        <f t="shared" si="8"/>
        <v>0.85805084745762727</v>
      </c>
      <c r="N249" s="2">
        <v>2.2352941176470589</v>
      </c>
      <c r="O249" s="2">
        <f>L248/L247</f>
        <v>0.44542642509942554</v>
      </c>
      <c r="P249" s="2">
        <f>L250/L251</f>
        <v>2.7293900184842883</v>
      </c>
      <c r="Q249" s="2">
        <f>L249/L251</f>
        <v>0.54035736290819458</v>
      </c>
      <c r="R249" s="2">
        <f>(M250/M251)</f>
        <v>0.58302705481853112</v>
      </c>
      <c r="S249" s="2">
        <f>M248/M247</f>
        <v>1.3719868870419667</v>
      </c>
    </row>
    <row r="250" spans="1:33">
      <c r="A250" s="7">
        <v>3</v>
      </c>
      <c r="B250" s="11" t="s">
        <v>63</v>
      </c>
      <c r="C250" s="2" t="s">
        <v>24</v>
      </c>
      <c r="D250" s="3">
        <v>1.0409999999999999</v>
      </c>
      <c r="E250" s="3">
        <v>0.192</v>
      </c>
      <c r="F250" s="3">
        <v>0</v>
      </c>
      <c r="G250" s="3">
        <v>1.2329999999999999</v>
      </c>
      <c r="H250" s="3">
        <v>0.96099999999999997</v>
      </c>
      <c r="I250" s="4">
        <v>1.0800000000000001E-2</v>
      </c>
      <c r="J250" s="4">
        <v>1.01E-2</v>
      </c>
      <c r="K250" s="5">
        <v>0.9819</v>
      </c>
      <c r="L250" s="9">
        <v>2.2149000000000001</v>
      </c>
      <c r="M250" s="10">
        <f t="shared" si="8"/>
        <v>0.79635036496350375</v>
      </c>
    </row>
    <row r="251" spans="1:33">
      <c r="A251" s="7">
        <v>3</v>
      </c>
      <c r="B251" s="11" t="s">
        <v>63</v>
      </c>
      <c r="C251" s="2" t="s">
        <v>23</v>
      </c>
      <c r="D251" s="3">
        <v>0.315</v>
      </c>
      <c r="E251" s="3">
        <v>2.8000000000000001E-2</v>
      </c>
      <c r="F251" s="3">
        <v>0</v>
      </c>
      <c r="G251" s="3">
        <v>0.34300000000000003</v>
      </c>
      <c r="H251" s="3">
        <v>0.46100000000000002</v>
      </c>
      <c r="I251" s="4">
        <v>3.8E-3</v>
      </c>
      <c r="J251" s="4">
        <v>3.7000000000000002E-3</v>
      </c>
      <c r="K251" s="5">
        <v>0.46850000000000003</v>
      </c>
      <c r="L251" s="9">
        <v>0.81150000000000011</v>
      </c>
      <c r="M251" s="10">
        <f t="shared" si="8"/>
        <v>1.3658892128279883</v>
      </c>
    </row>
    <row r="252" spans="1:33">
      <c r="A252" s="7">
        <v>3</v>
      </c>
      <c r="B252" s="8" t="s">
        <v>62</v>
      </c>
      <c r="C252" s="1" t="s">
        <v>25</v>
      </c>
      <c r="D252" s="3">
        <v>0.80900000000000005</v>
      </c>
      <c r="E252" s="3">
        <v>0.13900000000000001</v>
      </c>
      <c r="F252" s="3">
        <v>0</v>
      </c>
      <c r="G252" s="3">
        <v>0.94800000000000006</v>
      </c>
      <c r="H252" s="3">
        <v>1.369</v>
      </c>
      <c r="K252" s="5">
        <v>1.369</v>
      </c>
      <c r="L252" s="9">
        <v>2.3170000000000002</v>
      </c>
      <c r="M252" s="10">
        <f t="shared" si="8"/>
        <v>1.4440928270042193</v>
      </c>
    </row>
    <row r="253" spans="1:33">
      <c r="A253" s="7">
        <v>3</v>
      </c>
      <c r="B253" s="8" t="s">
        <v>62</v>
      </c>
      <c r="C253" s="1" t="s">
        <v>21</v>
      </c>
      <c r="D253" s="3">
        <v>1.044</v>
      </c>
      <c r="E253" s="3">
        <v>0.21</v>
      </c>
      <c r="F253" s="3">
        <v>0</v>
      </c>
      <c r="G253" s="3">
        <v>1.254</v>
      </c>
      <c r="H253" s="3">
        <v>1.681</v>
      </c>
      <c r="K253" s="5">
        <v>1.681</v>
      </c>
      <c r="L253" s="9">
        <v>2.9350000000000001</v>
      </c>
      <c r="M253" s="10">
        <f t="shared" si="8"/>
        <v>1.3405103668261564</v>
      </c>
    </row>
    <row r="254" spans="1:33">
      <c r="A254" s="7">
        <v>3</v>
      </c>
      <c r="B254" s="11" t="s">
        <v>62</v>
      </c>
      <c r="C254" s="2" t="s">
        <v>22</v>
      </c>
      <c r="D254" s="3">
        <v>0.16300000000000001</v>
      </c>
      <c r="E254" s="3">
        <v>2.7E-2</v>
      </c>
      <c r="F254" s="3">
        <v>0</v>
      </c>
      <c r="G254" s="3">
        <v>0.19</v>
      </c>
      <c r="H254" s="3">
        <v>0.219</v>
      </c>
      <c r="I254" s="4">
        <v>3.2000000000000002E-3</v>
      </c>
      <c r="J254" s="4">
        <v>3.0000000000000001E-3</v>
      </c>
      <c r="K254" s="5">
        <v>0.22520000000000001</v>
      </c>
      <c r="L254" s="9">
        <v>0.41520000000000001</v>
      </c>
      <c r="M254" s="10">
        <f t="shared" si="8"/>
        <v>1.1852631578947368</v>
      </c>
      <c r="N254" s="2">
        <v>1.0666666666666667</v>
      </c>
      <c r="O254" s="2">
        <f>L253/L252</f>
        <v>1.2667242123435476</v>
      </c>
      <c r="P254" s="2">
        <f>L255/L256</f>
        <v>2.629776956954113</v>
      </c>
      <c r="Q254" s="2">
        <f>L254/L256</f>
        <v>0.58985651370933379</v>
      </c>
      <c r="R254" s="2">
        <f>(M255/M256)</f>
        <v>0.78870687161647945</v>
      </c>
      <c r="S254" s="2">
        <f>M253/M252</f>
        <v>0.92827160536975639</v>
      </c>
    </row>
    <row r="255" spans="1:33">
      <c r="A255" s="7">
        <v>3</v>
      </c>
      <c r="B255" s="11" t="s">
        <v>62</v>
      </c>
      <c r="C255" s="2" t="s">
        <v>24</v>
      </c>
      <c r="D255" s="3">
        <v>0.64400000000000002</v>
      </c>
      <c r="E255" s="3">
        <v>0.224</v>
      </c>
      <c r="F255" s="3">
        <v>9.9000000000000005E-2</v>
      </c>
      <c r="G255" s="3">
        <v>0.96699999999999997</v>
      </c>
      <c r="H255" s="3">
        <v>0.86299999999999999</v>
      </c>
      <c r="I255" s="4">
        <v>1.15E-2</v>
      </c>
      <c r="J255" s="4">
        <v>9.5999999999999992E-3</v>
      </c>
      <c r="K255" s="5">
        <v>0.8841</v>
      </c>
      <c r="L255" s="9">
        <v>1.8511</v>
      </c>
      <c r="M255" s="10">
        <f t="shared" si="8"/>
        <v>0.91427094105480866</v>
      </c>
    </row>
    <row r="256" spans="1:33">
      <c r="A256" s="7">
        <v>3</v>
      </c>
      <c r="B256" s="11" t="s">
        <v>62</v>
      </c>
      <c r="C256" s="2" t="s">
        <v>23</v>
      </c>
      <c r="D256" s="3">
        <v>0.29699999999999999</v>
      </c>
      <c r="E256" s="3">
        <v>2.9000000000000001E-2</v>
      </c>
      <c r="F256" s="3">
        <v>0</v>
      </c>
      <c r="G256" s="3">
        <v>0.32600000000000001</v>
      </c>
      <c r="H256" s="3">
        <v>0.36699999999999999</v>
      </c>
      <c r="I256" s="4">
        <v>4.8999999999999998E-3</v>
      </c>
      <c r="J256" s="4">
        <v>6.0000000000000001E-3</v>
      </c>
      <c r="K256" s="5">
        <v>0.37790000000000001</v>
      </c>
      <c r="L256" s="9">
        <v>0.70389999999999997</v>
      </c>
      <c r="M256" s="10">
        <f t="shared" si="8"/>
        <v>1.1592024539877301</v>
      </c>
    </row>
    <row r="257" spans="1:32">
      <c r="A257" s="7">
        <v>3</v>
      </c>
      <c r="B257" s="8" t="s">
        <v>49</v>
      </c>
      <c r="C257" s="1" t="s">
        <v>25</v>
      </c>
      <c r="D257" s="3">
        <v>0.59099999999999997</v>
      </c>
      <c r="E257" s="3">
        <v>0.34300000000000003</v>
      </c>
      <c r="F257" s="3">
        <v>0</v>
      </c>
      <c r="G257" s="3">
        <v>0.93399999999999994</v>
      </c>
      <c r="H257" s="3">
        <v>1.3320000000000001</v>
      </c>
      <c r="K257" s="5">
        <v>1.3320000000000001</v>
      </c>
      <c r="L257" s="9">
        <v>2.266</v>
      </c>
      <c r="M257" s="10">
        <f t="shared" si="8"/>
        <v>1.4261241970021414</v>
      </c>
    </row>
    <row r="258" spans="1:32">
      <c r="A258" s="7">
        <v>3</v>
      </c>
      <c r="B258" s="8" t="s">
        <v>49</v>
      </c>
      <c r="C258" s="1" t="s">
        <v>21</v>
      </c>
      <c r="D258" s="3">
        <v>1.054</v>
      </c>
      <c r="E258" s="3">
        <v>0.502</v>
      </c>
      <c r="F258" s="3">
        <v>0</v>
      </c>
      <c r="G258" s="3">
        <v>1.556</v>
      </c>
      <c r="H258" s="3">
        <v>1.4870000000000001</v>
      </c>
      <c r="K258" s="5">
        <v>1.4870000000000001</v>
      </c>
      <c r="L258" s="9">
        <v>3.0430000000000001</v>
      </c>
      <c r="M258" s="10">
        <f t="shared" si="8"/>
        <v>0.95565552699228795</v>
      </c>
    </row>
    <row r="259" spans="1:32">
      <c r="A259" s="7">
        <v>3</v>
      </c>
      <c r="B259" s="11" t="s">
        <v>49</v>
      </c>
      <c r="C259" s="2" t="s">
        <v>22</v>
      </c>
      <c r="D259" s="3">
        <v>0.307</v>
      </c>
      <c r="E259" s="3">
        <v>9.2999999999999999E-2</v>
      </c>
      <c r="F259" s="3">
        <v>0</v>
      </c>
      <c r="G259" s="3">
        <v>0.4</v>
      </c>
      <c r="H259" s="3">
        <v>0.28799999999999998</v>
      </c>
      <c r="I259" s="4">
        <v>9.9000000000000008E-3</v>
      </c>
      <c r="J259" s="4">
        <v>6.7999999999999996E-3</v>
      </c>
      <c r="K259" s="5">
        <v>0.30469999999999997</v>
      </c>
      <c r="L259" s="9">
        <v>0.70469999999999999</v>
      </c>
      <c r="M259" s="10">
        <f t="shared" si="8"/>
        <v>0.76174999999999993</v>
      </c>
      <c r="N259" s="2">
        <v>1.4558823529411766</v>
      </c>
      <c r="O259" s="2">
        <f>L258/L257</f>
        <v>1.3428949691085614</v>
      </c>
      <c r="P259" s="2">
        <f>L260/L261</f>
        <v>1.742761924599042</v>
      </c>
      <c r="Q259" s="2">
        <f>L259/L261</f>
        <v>0.73390960216621537</v>
      </c>
      <c r="R259" s="2">
        <f>(M260/M261)</f>
        <v>1.0112275944176203</v>
      </c>
      <c r="S259" s="2">
        <f>M258/M257</f>
        <v>0.67010680346155926</v>
      </c>
    </row>
    <row r="260" spans="1:32">
      <c r="A260" s="7">
        <v>3</v>
      </c>
      <c r="B260" s="11" t="s">
        <v>49</v>
      </c>
      <c r="C260" s="2" t="s">
        <v>24</v>
      </c>
      <c r="D260" s="3">
        <v>0.58399999999999996</v>
      </c>
      <c r="E260" s="3">
        <v>0.27400000000000002</v>
      </c>
      <c r="F260" s="3">
        <v>0</v>
      </c>
      <c r="G260" s="3">
        <v>0.85799999999999998</v>
      </c>
      <c r="H260" s="3">
        <v>0.78900000000000003</v>
      </c>
      <c r="I260" s="4">
        <v>1.4800000000000001E-2</v>
      </c>
      <c r="J260" s="4">
        <v>1.1599999999999999E-2</v>
      </c>
      <c r="K260" s="5">
        <v>0.81540000000000012</v>
      </c>
      <c r="L260" s="9">
        <v>1.6734</v>
      </c>
      <c r="M260" s="10">
        <f t="shared" si="8"/>
        <v>0.95034965034965047</v>
      </c>
    </row>
    <row r="261" spans="1:32">
      <c r="A261" s="7">
        <v>3</v>
      </c>
      <c r="B261" s="11" t="s">
        <v>49</v>
      </c>
      <c r="C261" s="2" t="s">
        <v>23</v>
      </c>
      <c r="D261" s="3">
        <v>0.33700000000000002</v>
      </c>
      <c r="E261" s="3">
        <v>0.158</v>
      </c>
      <c r="F261" s="3">
        <v>0</v>
      </c>
      <c r="G261" s="3">
        <v>0.495</v>
      </c>
      <c r="H261" s="3">
        <v>0.45400000000000001</v>
      </c>
      <c r="I261" s="4">
        <v>2.3999999999999998E-3</v>
      </c>
      <c r="J261" s="4">
        <v>8.8000000000000005E-3</v>
      </c>
      <c r="K261" s="5">
        <v>0.4652</v>
      </c>
      <c r="L261" s="9">
        <v>0.96019999999999994</v>
      </c>
      <c r="M261" s="10">
        <f t="shared" si="8"/>
        <v>0.93979797979797985</v>
      </c>
    </row>
    <row r="262" spans="1:32">
      <c r="A262" s="7">
        <v>3</v>
      </c>
      <c r="B262" s="8" t="s">
        <v>50</v>
      </c>
      <c r="C262" s="1" t="s">
        <v>25</v>
      </c>
      <c r="D262" s="3">
        <v>0.63300000000000001</v>
      </c>
      <c r="E262" s="3">
        <v>0.19500000000000001</v>
      </c>
      <c r="F262" s="3">
        <v>0</v>
      </c>
      <c r="G262" s="3">
        <v>0.82800000000000007</v>
      </c>
      <c r="H262" s="3">
        <v>2.0310000000000001</v>
      </c>
      <c r="K262" s="5">
        <v>2.0310000000000001</v>
      </c>
      <c r="L262" s="9">
        <v>2.859</v>
      </c>
      <c r="M262" s="10">
        <f t="shared" si="8"/>
        <v>2.4528985507246377</v>
      </c>
    </row>
    <row r="263" spans="1:32">
      <c r="A263" s="7">
        <v>3</v>
      </c>
      <c r="B263" s="8" t="s">
        <v>50</v>
      </c>
      <c r="C263" s="1" t="s">
        <v>21</v>
      </c>
      <c r="D263" s="3">
        <v>1.196</v>
      </c>
      <c r="E263" s="3">
        <v>0.45100000000000001</v>
      </c>
      <c r="F263" s="3">
        <v>0</v>
      </c>
      <c r="G263" s="3">
        <v>1.647</v>
      </c>
      <c r="H263" s="3">
        <v>2.266</v>
      </c>
      <c r="K263" s="5">
        <v>2.266</v>
      </c>
      <c r="L263" s="9">
        <v>3.9130000000000003</v>
      </c>
      <c r="M263" s="10">
        <f t="shared" si="8"/>
        <v>1.3758348512446874</v>
      </c>
    </row>
    <row r="264" spans="1:32">
      <c r="A264" s="7">
        <v>3</v>
      </c>
      <c r="B264" s="11" t="s">
        <v>50</v>
      </c>
      <c r="C264" s="2" t="s">
        <v>22</v>
      </c>
      <c r="D264" s="3">
        <v>0.23899999999999999</v>
      </c>
      <c r="E264" s="3">
        <v>5.1999999999999998E-2</v>
      </c>
      <c r="F264" s="3">
        <v>0</v>
      </c>
      <c r="G264" s="3">
        <v>0.29099999999999998</v>
      </c>
      <c r="H264" s="3">
        <v>0.53300000000000003</v>
      </c>
      <c r="I264" s="4">
        <v>8.0999999999999996E-3</v>
      </c>
      <c r="J264" s="4">
        <v>5.4999999999999997E-3</v>
      </c>
      <c r="K264" s="5">
        <v>0.54659999999999997</v>
      </c>
      <c r="L264" s="9">
        <v>0.8375999999999999</v>
      </c>
      <c r="M264" s="10">
        <f t="shared" si="8"/>
        <v>1.8783505154639175</v>
      </c>
      <c r="N264" s="2">
        <v>1.4727272727272727</v>
      </c>
      <c r="O264" s="2">
        <f>L263/L262</f>
        <v>1.3686603707590068</v>
      </c>
      <c r="P264" s="2">
        <f>L265/L266</f>
        <v>2.6493441473916093</v>
      </c>
      <c r="Q264" s="2">
        <f>L264/L266</f>
        <v>0.8386902973866025</v>
      </c>
      <c r="R264" s="2">
        <f>(M265/M266)</f>
        <v>0.84800700509103977</v>
      </c>
      <c r="S264" s="2">
        <f>M263/M262</f>
        <v>0.56090165279694792</v>
      </c>
      <c r="AF264" s="14"/>
    </row>
    <row r="265" spans="1:32">
      <c r="A265" s="7">
        <v>3</v>
      </c>
      <c r="B265" s="11" t="s">
        <v>50</v>
      </c>
      <c r="C265" s="2" t="s">
        <v>24</v>
      </c>
      <c r="D265" s="3">
        <v>0.72799999999999998</v>
      </c>
      <c r="E265" s="3">
        <v>0.16700000000000001</v>
      </c>
      <c r="F265" s="3">
        <v>0</v>
      </c>
      <c r="G265" s="3">
        <v>0.89500000000000002</v>
      </c>
      <c r="H265" s="3">
        <v>1.7250000000000001</v>
      </c>
      <c r="I265" s="4">
        <v>1.15E-2</v>
      </c>
      <c r="J265" s="4">
        <v>1.44E-2</v>
      </c>
      <c r="K265" s="5">
        <v>1.7509000000000001</v>
      </c>
      <c r="L265" s="9">
        <v>2.6459000000000001</v>
      </c>
      <c r="M265" s="10">
        <f t="shared" si="8"/>
        <v>1.9563128491620112</v>
      </c>
    </row>
    <row r="266" spans="1:32">
      <c r="A266" s="7">
        <v>3</v>
      </c>
      <c r="B266" s="11" t="s">
        <v>50</v>
      </c>
      <c r="C266" s="2" t="s">
        <v>23</v>
      </c>
      <c r="D266" s="3">
        <v>0.25600000000000001</v>
      </c>
      <c r="E266" s="3">
        <v>4.5999999999999999E-2</v>
      </c>
      <c r="F266" s="3">
        <v>0</v>
      </c>
      <c r="G266" s="3">
        <v>0.30199999999999999</v>
      </c>
      <c r="H266" s="3">
        <v>0.68</v>
      </c>
      <c r="I266" s="4">
        <v>9.1999999999999998E-3</v>
      </c>
      <c r="J266" s="4">
        <v>7.4999999999999997E-3</v>
      </c>
      <c r="K266" s="5">
        <v>0.69669999999999999</v>
      </c>
      <c r="L266" s="9">
        <v>0.99869999999999992</v>
      </c>
      <c r="M266" s="10">
        <f t="shared" ref="M266:M298" si="9">K266/G266</f>
        <v>2.3069536423841059</v>
      </c>
    </row>
    <row r="267" spans="1:32">
      <c r="A267" s="7">
        <v>3</v>
      </c>
      <c r="B267" s="8" t="s">
        <v>59</v>
      </c>
      <c r="C267" s="1" t="s">
        <v>25</v>
      </c>
      <c r="D267" s="3">
        <v>9.6000000000000002E-2</v>
      </c>
      <c r="E267" s="3">
        <v>5.6000000000000001E-2</v>
      </c>
      <c r="F267" s="3">
        <v>0</v>
      </c>
      <c r="G267" s="3">
        <v>0.152</v>
      </c>
      <c r="H267" s="3">
        <v>0.16800000000000001</v>
      </c>
      <c r="K267" s="5">
        <v>0.16800000000000001</v>
      </c>
      <c r="L267" s="9">
        <v>0.32</v>
      </c>
      <c r="M267" s="10">
        <f t="shared" si="9"/>
        <v>1.1052631578947369</v>
      </c>
      <c r="AF267" s="14"/>
    </row>
    <row r="268" spans="1:32">
      <c r="A268" s="7">
        <v>3</v>
      </c>
      <c r="B268" s="8" t="s">
        <v>59</v>
      </c>
      <c r="C268" s="1" t="s">
        <v>21</v>
      </c>
      <c r="D268" s="3">
        <v>0.16500000000000001</v>
      </c>
      <c r="E268" s="3">
        <v>6.6000000000000003E-2</v>
      </c>
      <c r="F268" s="3">
        <v>0</v>
      </c>
      <c r="G268" s="3">
        <v>0.23100000000000001</v>
      </c>
      <c r="H268" s="3">
        <v>0.28899999999999998</v>
      </c>
      <c r="K268" s="5">
        <v>0.28899999999999998</v>
      </c>
      <c r="L268" s="9">
        <v>0.52</v>
      </c>
      <c r="M268" s="10">
        <f t="shared" si="9"/>
        <v>1.251082251082251</v>
      </c>
    </row>
    <row r="269" spans="1:32">
      <c r="A269" s="7">
        <v>3</v>
      </c>
      <c r="B269" s="11" t="s">
        <v>59</v>
      </c>
      <c r="C269" s="2" t="s">
        <v>22</v>
      </c>
      <c r="D269" s="3">
        <v>5.8000000000000003E-2</v>
      </c>
      <c r="E269" s="3">
        <v>0.05</v>
      </c>
      <c r="F269" s="3">
        <v>0</v>
      </c>
      <c r="G269" s="3">
        <v>0.10800000000000001</v>
      </c>
      <c r="H269" s="3">
        <v>4.7E-2</v>
      </c>
      <c r="I269" s="22">
        <v>6.6E-4</v>
      </c>
      <c r="J269" s="4">
        <v>3.0000000000000001E-3</v>
      </c>
      <c r="K269" s="5">
        <v>5.0660000000000004E-2</v>
      </c>
      <c r="L269" s="9">
        <v>0.15866000000000002</v>
      </c>
      <c r="M269" s="10">
        <f t="shared" si="9"/>
        <v>0.46907407407407403</v>
      </c>
      <c r="N269" s="2">
        <v>0.22</v>
      </c>
      <c r="O269" s="2">
        <f>L268/L267</f>
        <v>1.625</v>
      </c>
      <c r="P269" s="2">
        <f>L270/L271</f>
        <v>5.8063660477453585</v>
      </c>
      <c r="Q269" s="2">
        <f>L269/L271</f>
        <v>2.1042440318302393</v>
      </c>
      <c r="R269" s="2">
        <f>(M270/M271)</f>
        <v>0.71948206831927763</v>
      </c>
      <c r="S269" s="2">
        <f>M268/M267</f>
        <v>1.1319315605029889</v>
      </c>
    </row>
    <row r="270" spans="1:32">
      <c r="A270" s="7">
        <v>3</v>
      </c>
      <c r="B270" s="11" t="s">
        <v>59</v>
      </c>
      <c r="C270" s="2" t="s">
        <v>24</v>
      </c>
      <c r="D270" s="3">
        <v>0.17799999999999999</v>
      </c>
      <c r="E270" s="3">
        <v>9.5000000000000001E-2</v>
      </c>
      <c r="F270" s="3">
        <v>0</v>
      </c>
      <c r="G270" s="3">
        <v>0.27300000000000002</v>
      </c>
      <c r="H270" s="3">
        <v>0.152</v>
      </c>
      <c r="I270" s="4">
        <v>1.1999999999999999E-3</v>
      </c>
      <c r="J270" s="4">
        <v>1.1599999999999999E-2</v>
      </c>
      <c r="K270" s="5">
        <v>0.1648</v>
      </c>
      <c r="L270" s="9">
        <v>0.43780000000000002</v>
      </c>
      <c r="M270" s="10">
        <f t="shared" si="9"/>
        <v>0.60366300366300363</v>
      </c>
    </row>
    <row r="271" spans="1:32">
      <c r="A271" s="7">
        <v>3</v>
      </c>
      <c r="B271" s="11" t="s">
        <v>59</v>
      </c>
      <c r="C271" s="2" t="s">
        <v>23</v>
      </c>
      <c r="D271" s="3">
        <v>2.7E-2</v>
      </c>
      <c r="E271" s="3">
        <v>1.4E-2</v>
      </c>
      <c r="F271" s="3">
        <v>0</v>
      </c>
      <c r="G271" s="3">
        <v>4.1000000000000002E-2</v>
      </c>
      <c r="H271" s="3">
        <v>3.3000000000000002E-2</v>
      </c>
      <c r="I271" s="4">
        <v>6.9999999999999999E-4</v>
      </c>
      <c r="J271" s="4">
        <v>6.9999999999999999E-4</v>
      </c>
      <c r="K271" s="5">
        <v>3.44E-2</v>
      </c>
      <c r="L271" s="9">
        <v>7.5399999999999995E-2</v>
      </c>
      <c r="M271" s="10">
        <f t="shared" si="9"/>
        <v>0.83902439024390241</v>
      </c>
    </row>
    <row r="272" spans="1:32">
      <c r="A272" s="7">
        <v>3</v>
      </c>
      <c r="B272" s="8" t="s">
        <v>55</v>
      </c>
      <c r="C272" s="1" t="s">
        <v>25</v>
      </c>
      <c r="D272" s="3">
        <v>0.17699999999999999</v>
      </c>
      <c r="E272" s="3">
        <v>0</v>
      </c>
      <c r="F272" s="3">
        <v>0</v>
      </c>
      <c r="G272" s="3">
        <v>0.17699999999999999</v>
      </c>
      <c r="H272" s="3">
        <v>0.34699999999999998</v>
      </c>
      <c r="K272" s="5">
        <v>0.34699999999999998</v>
      </c>
      <c r="L272" s="9">
        <v>0.52400000000000002</v>
      </c>
      <c r="M272" s="10">
        <f t="shared" si="9"/>
        <v>1.96045197740113</v>
      </c>
    </row>
    <row r="273" spans="1:33">
      <c r="A273" s="7">
        <v>3</v>
      </c>
      <c r="B273" s="8" t="s">
        <v>55</v>
      </c>
      <c r="C273" s="1" t="s">
        <v>21</v>
      </c>
      <c r="D273" s="3">
        <v>0.52</v>
      </c>
      <c r="E273" s="3">
        <v>0.43</v>
      </c>
      <c r="F273" s="3">
        <v>0.307</v>
      </c>
      <c r="G273" s="3">
        <v>1.2569999999999999</v>
      </c>
      <c r="H273" s="3">
        <v>1.3520000000000001</v>
      </c>
      <c r="K273" s="5">
        <v>1.3520000000000001</v>
      </c>
      <c r="L273" s="9">
        <v>2.609</v>
      </c>
      <c r="M273" s="10">
        <f t="shared" si="9"/>
        <v>1.0755767700875101</v>
      </c>
    </row>
    <row r="274" spans="1:33">
      <c r="A274" s="7">
        <v>3</v>
      </c>
      <c r="B274" s="11" t="s">
        <v>55</v>
      </c>
      <c r="C274" s="2" t="s">
        <v>22</v>
      </c>
      <c r="D274" s="3">
        <v>0.126</v>
      </c>
      <c r="E274" s="3">
        <v>3.6999999999999998E-2</v>
      </c>
      <c r="F274" s="3">
        <v>7.3999999999999996E-2</v>
      </c>
      <c r="G274" s="3">
        <v>0.23699999999999999</v>
      </c>
      <c r="H274" s="3">
        <v>0.32500000000000001</v>
      </c>
      <c r="I274" s="4">
        <v>4.1000000000000003E-3</v>
      </c>
      <c r="J274" s="4">
        <v>9.9000000000000008E-3</v>
      </c>
      <c r="K274" s="5">
        <v>0.33900000000000002</v>
      </c>
      <c r="L274" s="9">
        <v>0.57600000000000007</v>
      </c>
      <c r="M274" s="10">
        <f t="shared" si="9"/>
        <v>1.4303797468354431</v>
      </c>
      <c r="N274" s="2">
        <v>0.41414141414141414</v>
      </c>
      <c r="O274" s="2">
        <f>L273/L272</f>
        <v>4.979007633587786</v>
      </c>
      <c r="P274" s="28"/>
      <c r="Q274" s="28"/>
      <c r="R274" s="28"/>
      <c r="S274" s="2">
        <f>M273/M272</f>
        <v>0.54863714209074721</v>
      </c>
    </row>
    <row r="275" spans="1:33">
      <c r="A275" s="7">
        <v>3</v>
      </c>
      <c r="B275" s="11" t="s">
        <v>55</v>
      </c>
      <c r="C275" s="2" t="s">
        <v>24</v>
      </c>
      <c r="D275" s="3">
        <v>0.377</v>
      </c>
      <c r="E275" s="3">
        <v>0.41899999999999998</v>
      </c>
      <c r="F275" s="3">
        <v>0.50900000000000001</v>
      </c>
      <c r="G275" s="3">
        <v>1.3050000000000002</v>
      </c>
      <c r="H275" s="3">
        <v>1.9179999999999999</v>
      </c>
      <c r="I275" s="4">
        <v>1.4999999999999999E-2</v>
      </c>
      <c r="J275" s="4">
        <v>2.8000000000000001E-2</v>
      </c>
      <c r="K275" s="5">
        <v>1.9609999999999999</v>
      </c>
      <c r="L275" s="9">
        <v>3.266</v>
      </c>
      <c r="M275" s="10">
        <f t="shared" si="9"/>
        <v>1.5026819923371644</v>
      </c>
    </row>
    <row r="276" spans="1:33">
      <c r="A276" s="7">
        <v>3</v>
      </c>
      <c r="B276" s="11" t="s">
        <v>55</v>
      </c>
      <c r="C276" s="2" t="s">
        <v>23</v>
      </c>
      <c r="D276" s="3">
        <v>0.125</v>
      </c>
      <c r="E276" s="3">
        <v>0</v>
      </c>
      <c r="F276" s="3">
        <v>0</v>
      </c>
      <c r="G276" s="3">
        <v>0.125</v>
      </c>
      <c r="H276" s="27" t="s">
        <v>39</v>
      </c>
      <c r="I276" s="4">
        <v>6.7999999999999996E-3</v>
      </c>
      <c r="J276" s="4">
        <v>6.4999999999999997E-3</v>
      </c>
      <c r="K276" s="5">
        <v>1.3299999999999999E-2</v>
      </c>
      <c r="L276" s="9">
        <v>0.13830000000000001</v>
      </c>
      <c r="M276" s="10">
        <f t="shared" si="9"/>
        <v>0.10639999999999999</v>
      </c>
    </row>
    <row r="277" spans="1:33">
      <c r="A277" s="7">
        <v>3</v>
      </c>
      <c r="B277" s="8" t="s">
        <v>56</v>
      </c>
      <c r="C277" s="1" t="s">
        <v>25</v>
      </c>
      <c r="D277" s="3">
        <v>0.20899999999999999</v>
      </c>
      <c r="E277" s="3">
        <v>0</v>
      </c>
      <c r="F277" s="3">
        <v>0</v>
      </c>
      <c r="G277" s="3">
        <v>0.20899999999999999</v>
      </c>
      <c r="H277" s="3">
        <v>0.47899999999999998</v>
      </c>
      <c r="K277" s="5">
        <v>0.47899999999999998</v>
      </c>
      <c r="L277" s="9">
        <v>0.68799999999999994</v>
      </c>
      <c r="M277" s="10">
        <f t="shared" si="9"/>
        <v>2.2918660287081338</v>
      </c>
    </row>
    <row r="278" spans="1:33">
      <c r="A278" s="7">
        <v>3</v>
      </c>
      <c r="B278" s="8" t="s">
        <v>56</v>
      </c>
      <c r="C278" s="1" t="s">
        <v>21</v>
      </c>
      <c r="D278" s="3">
        <v>0.56899999999999995</v>
      </c>
      <c r="E278" s="3">
        <v>0</v>
      </c>
      <c r="F278" s="3">
        <v>0</v>
      </c>
      <c r="G278" s="3">
        <v>0.56899999999999995</v>
      </c>
      <c r="H278" s="3">
        <v>1.47</v>
      </c>
      <c r="K278" s="5">
        <v>1.47</v>
      </c>
      <c r="L278" s="9">
        <v>2.0389999999999997</v>
      </c>
      <c r="M278" s="10">
        <f t="shared" si="9"/>
        <v>2.5834797891036909</v>
      </c>
    </row>
    <row r="279" spans="1:33">
      <c r="A279" s="7">
        <v>3</v>
      </c>
      <c r="B279" s="11" t="s">
        <v>56</v>
      </c>
      <c r="C279" s="2" t="s">
        <v>22</v>
      </c>
      <c r="D279" s="3">
        <v>0.13900000000000001</v>
      </c>
      <c r="E279" s="3">
        <v>0</v>
      </c>
      <c r="F279" s="3">
        <v>0</v>
      </c>
      <c r="G279" s="3">
        <v>0.13900000000000001</v>
      </c>
      <c r="H279" s="3">
        <v>0.24199999999999999</v>
      </c>
      <c r="I279" s="4">
        <v>3.0999999999999999E-3</v>
      </c>
      <c r="J279" s="4">
        <v>1.4E-3</v>
      </c>
      <c r="K279" s="5">
        <v>0.2465</v>
      </c>
      <c r="L279" s="9">
        <v>0.38550000000000001</v>
      </c>
      <c r="M279" s="10">
        <f t="shared" si="9"/>
        <v>1.7733812949640286</v>
      </c>
      <c r="N279" s="2">
        <v>2.2142857142857144</v>
      </c>
      <c r="O279" s="2">
        <f>L278/L277</f>
        <v>2.9636627906976742</v>
      </c>
      <c r="P279" s="2">
        <f>L280/L281</f>
        <v>5.6585563665855636</v>
      </c>
      <c r="Q279" s="2">
        <f>L279/L281</f>
        <v>0.78163017031630178</v>
      </c>
      <c r="R279" s="2">
        <f>(M280/M281)</f>
        <v>1.2374615387717407</v>
      </c>
      <c r="S279" s="2">
        <f>M278/M277</f>
        <v>1.1272385718636146</v>
      </c>
    </row>
    <row r="280" spans="1:33">
      <c r="A280" s="7">
        <v>3</v>
      </c>
      <c r="B280" s="11" t="s">
        <v>56</v>
      </c>
      <c r="C280" s="2" t="s">
        <v>24</v>
      </c>
      <c r="D280" s="3">
        <v>0.54600000000000004</v>
      </c>
      <c r="E280" s="3">
        <v>0.26300000000000001</v>
      </c>
      <c r="F280" s="3">
        <v>0.253</v>
      </c>
      <c r="G280" s="3">
        <v>1.0620000000000001</v>
      </c>
      <c r="H280" s="3">
        <v>1.696</v>
      </c>
      <c r="I280" s="4">
        <v>2.6599999999999999E-2</v>
      </c>
      <c r="J280" s="4">
        <v>6.1999999999999998E-3</v>
      </c>
      <c r="K280" s="5">
        <v>1.7287999999999999</v>
      </c>
      <c r="L280" s="9">
        <v>2.7907999999999999</v>
      </c>
      <c r="M280" s="10">
        <f t="shared" si="9"/>
        <v>1.6278719397363464</v>
      </c>
    </row>
    <row r="281" spans="1:33">
      <c r="A281" s="7">
        <v>3</v>
      </c>
      <c r="B281" s="11" t="s">
        <v>56</v>
      </c>
      <c r="C281" s="2" t="s">
        <v>23</v>
      </c>
      <c r="D281" s="3">
        <v>0.21299999999999999</v>
      </c>
      <c r="E281" s="3">
        <v>0</v>
      </c>
      <c r="F281" s="3">
        <v>0</v>
      </c>
      <c r="G281" s="3">
        <v>0.21299999999999999</v>
      </c>
      <c r="H281" s="3">
        <v>0.27600000000000002</v>
      </c>
      <c r="I281" s="22">
        <v>1E-3</v>
      </c>
      <c r="J281" s="4">
        <v>3.2000000000000002E-3</v>
      </c>
      <c r="K281" s="5">
        <v>0.2802</v>
      </c>
      <c r="L281" s="9">
        <v>0.49319999999999997</v>
      </c>
      <c r="M281" s="10">
        <f t="shared" si="9"/>
        <v>1.3154929577464789</v>
      </c>
    </row>
    <row r="282" spans="1:33" s="14" customFormat="1">
      <c r="A282" s="7">
        <v>3</v>
      </c>
      <c r="B282" s="8" t="s">
        <v>57</v>
      </c>
      <c r="C282" s="1" t="s">
        <v>25</v>
      </c>
      <c r="D282" s="3">
        <v>0.42</v>
      </c>
      <c r="E282" s="3">
        <v>0</v>
      </c>
      <c r="F282" s="3">
        <v>0</v>
      </c>
      <c r="G282" s="3">
        <v>0.42</v>
      </c>
      <c r="H282" s="3">
        <v>1.5269999999999999</v>
      </c>
      <c r="I282" s="4"/>
      <c r="J282" s="4"/>
      <c r="K282" s="5">
        <v>1.5269999999999999</v>
      </c>
      <c r="L282" s="9">
        <v>1.9469999999999998</v>
      </c>
      <c r="M282" s="10">
        <f t="shared" si="9"/>
        <v>3.6357142857142857</v>
      </c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>
      <c r="A283" s="7">
        <v>3</v>
      </c>
      <c r="B283" s="8" t="s">
        <v>57</v>
      </c>
      <c r="C283" s="1" t="s">
        <v>21</v>
      </c>
      <c r="D283" s="3">
        <v>0.439</v>
      </c>
      <c r="E283" s="3">
        <v>0</v>
      </c>
      <c r="F283" s="3">
        <v>0</v>
      </c>
      <c r="G283" s="3">
        <v>0.439</v>
      </c>
      <c r="H283" s="3">
        <v>1.1679999999999999</v>
      </c>
      <c r="K283" s="5">
        <v>1.1679999999999999</v>
      </c>
      <c r="L283" s="9">
        <v>1.607</v>
      </c>
      <c r="M283" s="10">
        <f t="shared" si="9"/>
        <v>2.6605922551252847</v>
      </c>
    </row>
    <row r="284" spans="1:33">
      <c r="A284" s="7">
        <v>3</v>
      </c>
      <c r="B284" s="11" t="s">
        <v>57</v>
      </c>
      <c r="C284" s="2" t="s">
        <v>22</v>
      </c>
      <c r="D284" s="3">
        <v>0.188</v>
      </c>
      <c r="E284" s="3">
        <v>0</v>
      </c>
      <c r="F284" s="3">
        <v>0</v>
      </c>
      <c r="G284" s="3">
        <v>0.188</v>
      </c>
      <c r="H284" s="3">
        <v>0.32200000000000001</v>
      </c>
      <c r="I284" s="4">
        <v>9.2999999999999992E-3</v>
      </c>
      <c r="J284" s="4">
        <v>7.6E-3</v>
      </c>
      <c r="K284" s="5">
        <v>0.33889999999999998</v>
      </c>
      <c r="L284" s="9">
        <v>0.52689999999999992</v>
      </c>
      <c r="M284" s="10">
        <f t="shared" si="9"/>
        <v>1.8026595744680849</v>
      </c>
      <c r="N284" s="2">
        <v>1.2236842105263157</v>
      </c>
      <c r="O284" s="2">
        <f>L283/L282</f>
        <v>0.82537236774524914</v>
      </c>
      <c r="P284" s="2">
        <f>L285/L286</f>
        <v>4.9703886489821087</v>
      </c>
      <c r="Q284" s="2">
        <f>L284/L286</f>
        <v>1.6252313386798267</v>
      </c>
      <c r="R284" s="2">
        <f>(M285/M286)</f>
        <v>1.4889942780555696</v>
      </c>
      <c r="S284" s="2">
        <f>M283/M282</f>
        <v>0.73179354757866377</v>
      </c>
    </row>
    <row r="285" spans="1:33">
      <c r="A285" s="7">
        <v>3</v>
      </c>
      <c r="B285" s="11" t="s">
        <v>57</v>
      </c>
      <c r="C285" s="2" t="s">
        <v>24</v>
      </c>
      <c r="D285" s="3">
        <v>0.45600000000000002</v>
      </c>
      <c r="E285" s="3">
        <v>0</v>
      </c>
      <c r="F285" s="3">
        <v>0</v>
      </c>
      <c r="G285" s="3">
        <v>0.45600000000000002</v>
      </c>
      <c r="H285" s="3">
        <v>1.1299999999999999</v>
      </c>
      <c r="I285" s="4">
        <v>1.5599999999999999E-2</v>
      </c>
      <c r="J285" s="4">
        <v>9.7999999999999997E-3</v>
      </c>
      <c r="K285" s="5">
        <v>1.1554</v>
      </c>
      <c r="L285" s="9">
        <v>1.6113999999999999</v>
      </c>
      <c r="M285" s="10">
        <f t="shared" si="9"/>
        <v>2.5337719298245611</v>
      </c>
    </row>
    <row r="286" spans="1:33">
      <c r="A286" s="7">
        <v>3</v>
      </c>
      <c r="B286" s="11" t="s">
        <v>57</v>
      </c>
      <c r="C286" s="2" t="s">
        <v>23</v>
      </c>
      <c r="D286" s="3">
        <v>0.12</v>
      </c>
      <c r="E286" s="3">
        <v>0</v>
      </c>
      <c r="F286" s="3">
        <v>0</v>
      </c>
      <c r="G286" s="3">
        <v>0.12</v>
      </c>
      <c r="H286" s="3">
        <v>0.2</v>
      </c>
      <c r="I286" s="4">
        <v>2.3E-3</v>
      </c>
      <c r="J286" s="4">
        <v>1.9E-3</v>
      </c>
      <c r="K286" s="5">
        <v>0.20420000000000002</v>
      </c>
      <c r="L286" s="9">
        <v>0.32420000000000004</v>
      </c>
      <c r="M286" s="10">
        <f t="shared" si="9"/>
        <v>1.7016666666666669</v>
      </c>
    </row>
    <row r="287" spans="1:33">
      <c r="A287" s="7">
        <v>3</v>
      </c>
      <c r="B287" s="8" t="s">
        <v>60</v>
      </c>
      <c r="C287" s="1" t="s">
        <v>25</v>
      </c>
      <c r="D287" s="3">
        <v>0.56399999999999995</v>
      </c>
      <c r="E287" s="3">
        <v>0.60299999999999998</v>
      </c>
      <c r="F287" s="3">
        <v>0.17199999999999999</v>
      </c>
      <c r="G287" s="3">
        <v>1.3389999999999997</v>
      </c>
      <c r="H287" s="3">
        <v>2.157</v>
      </c>
      <c r="K287" s="5">
        <v>2.157</v>
      </c>
      <c r="L287" s="9">
        <v>3.4959999999999996</v>
      </c>
      <c r="M287" s="10">
        <f t="shared" si="9"/>
        <v>1.6109036594473491</v>
      </c>
    </row>
    <row r="288" spans="1:33">
      <c r="A288" s="7">
        <v>3</v>
      </c>
      <c r="B288" s="8" t="s">
        <v>60</v>
      </c>
      <c r="C288" s="1" t="s">
        <v>21</v>
      </c>
      <c r="D288" s="3">
        <v>0.439</v>
      </c>
      <c r="E288" s="3">
        <v>0.83199999999999996</v>
      </c>
      <c r="F288" s="3">
        <v>0.155</v>
      </c>
      <c r="G288" s="3">
        <v>1.4259999999999999</v>
      </c>
      <c r="H288" s="3">
        <v>0.80700000000000005</v>
      </c>
      <c r="K288" s="5">
        <v>0.80700000000000005</v>
      </c>
      <c r="L288" s="9">
        <v>2.2330000000000001</v>
      </c>
      <c r="M288" s="10">
        <f t="shared" si="9"/>
        <v>0.56591865357643767</v>
      </c>
    </row>
    <row r="289" spans="1:33">
      <c r="A289" s="7">
        <v>3</v>
      </c>
      <c r="B289" s="11" t="s">
        <v>60</v>
      </c>
      <c r="C289" s="2" t="s">
        <v>22</v>
      </c>
      <c r="D289" s="3">
        <v>0.20300000000000001</v>
      </c>
      <c r="E289" s="3">
        <v>9.7000000000000003E-2</v>
      </c>
      <c r="F289" s="3">
        <v>2.5999999999999999E-2</v>
      </c>
      <c r="G289" s="3">
        <v>0.32600000000000007</v>
      </c>
      <c r="H289" s="3">
        <v>0.59</v>
      </c>
      <c r="I289" s="4">
        <v>9.7999999999999997E-3</v>
      </c>
      <c r="J289" s="4">
        <v>8.0999999999999996E-3</v>
      </c>
      <c r="K289" s="5">
        <v>0.6079</v>
      </c>
      <c r="L289" s="9">
        <v>0.93390000000000006</v>
      </c>
      <c r="M289" s="10">
        <f t="shared" si="9"/>
        <v>1.8647239263803677</v>
      </c>
      <c r="N289" s="2">
        <v>1.2098765432098766</v>
      </c>
      <c r="O289" s="2">
        <f>L288/L287</f>
        <v>0.63872997711670487</v>
      </c>
      <c r="P289" s="2">
        <f>L290/L291</f>
        <v>2.4128092814016813</v>
      </c>
      <c r="Q289" s="2">
        <f>L289/L291</f>
        <v>1.1055996211672785</v>
      </c>
      <c r="R289" s="2">
        <f>(M290/M291)</f>
        <v>1.1122422064837592</v>
      </c>
      <c r="S289" s="2">
        <f>M288/M287</f>
        <v>0.35130508907688912</v>
      </c>
    </row>
    <row r="290" spans="1:33">
      <c r="A290" s="7">
        <v>3</v>
      </c>
      <c r="B290" s="11" t="s">
        <v>60</v>
      </c>
      <c r="C290" s="2" t="s">
        <v>24</v>
      </c>
      <c r="D290" s="3">
        <v>0.44800000000000001</v>
      </c>
      <c r="E290" s="3">
        <v>0.20399999999999999</v>
      </c>
      <c r="F290" s="3">
        <v>3.6999999999999998E-2</v>
      </c>
      <c r="G290" s="3">
        <v>0.68900000000000006</v>
      </c>
      <c r="H290" s="3">
        <v>1.3140000000000001</v>
      </c>
      <c r="I290" s="4">
        <v>2.0199999999999999E-2</v>
      </c>
      <c r="J290" s="4">
        <v>1.49E-2</v>
      </c>
      <c r="K290" s="5">
        <v>1.3491</v>
      </c>
      <c r="L290" s="9">
        <v>2.0381</v>
      </c>
      <c r="M290" s="10">
        <f t="shared" si="9"/>
        <v>1.9580551523947749</v>
      </c>
    </row>
    <row r="291" spans="1:33">
      <c r="A291" s="7">
        <v>3</v>
      </c>
      <c r="B291" s="11" t="s">
        <v>60</v>
      </c>
      <c r="C291" s="2" t="s">
        <v>23</v>
      </c>
      <c r="D291" s="3">
        <v>0.23100000000000001</v>
      </c>
      <c r="E291" s="3">
        <v>7.4999999999999997E-2</v>
      </c>
      <c r="F291" s="3">
        <v>0</v>
      </c>
      <c r="G291" s="3">
        <v>0.30599999999999999</v>
      </c>
      <c r="H291" s="3">
        <v>0.52800000000000002</v>
      </c>
      <c r="I291" s="4">
        <v>5.1000000000000004E-3</v>
      </c>
      <c r="J291" s="4">
        <v>5.5999999999999999E-3</v>
      </c>
      <c r="K291" s="5">
        <v>0.53870000000000007</v>
      </c>
      <c r="L291" s="9">
        <v>0.84470000000000001</v>
      </c>
      <c r="M291" s="10">
        <f t="shared" si="9"/>
        <v>1.7604575163398695</v>
      </c>
    </row>
    <row r="292" spans="1:33">
      <c r="A292" s="7">
        <v>3</v>
      </c>
      <c r="B292" s="8" t="s">
        <v>61</v>
      </c>
      <c r="C292" s="1" t="s">
        <v>25</v>
      </c>
      <c r="D292" s="3">
        <v>1.0109999999999999</v>
      </c>
      <c r="E292" s="3">
        <v>0.35</v>
      </c>
      <c r="F292" s="3">
        <v>0</v>
      </c>
      <c r="G292" s="3">
        <v>1.3609999999999998</v>
      </c>
      <c r="H292" s="3">
        <v>3.8130000000000002</v>
      </c>
      <c r="K292" s="5">
        <v>3.8130000000000002</v>
      </c>
      <c r="L292" s="9">
        <v>5.1739999999999995</v>
      </c>
      <c r="M292" s="10">
        <f t="shared" si="9"/>
        <v>2.8016164584864076</v>
      </c>
    </row>
    <row r="293" spans="1:33">
      <c r="A293" s="7">
        <v>3</v>
      </c>
      <c r="B293" s="8" t="s">
        <v>61</v>
      </c>
      <c r="C293" s="1" t="s">
        <v>21</v>
      </c>
      <c r="D293" s="3">
        <v>0.97199999999999998</v>
      </c>
      <c r="E293" s="3">
        <v>0.39100000000000001</v>
      </c>
      <c r="F293" s="3">
        <v>0</v>
      </c>
      <c r="G293" s="3">
        <v>1.363</v>
      </c>
      <c r="H293" s="3">
        <v>2.4910000000000001</v>
      </c>
      <c r="K293" s="5">
        <v>2.4910000000000001</v>
      </c>
      <c r="L293" s="9">
        <v>3.8540000000000001</v>
      </c>
      <c r="M293" s="10">
        <f t="shared" si="9"/>
        <v>1.8275862068965518</v>
      </c>
    </row>
    <row r="294" spans="1:33">
      <c r="A294" s="7">
        <v>3</v>
      </c>
      <c r="B294" s="11" t="s">
        <v>61</v>
      </c>
      <c r="C294" s="2" t="s">
        <v>22</v>
      </c>
      <c r="D294" s="3">
        <v>0.17899999999999999</v>
      </c>
      <c r="E294" s="3">
        <v>2.5999999999999999E-2</v>
      </c>
      <c r="F294" s="15">
        <v>0</v>
      </c>
      <c r="G294" s="3">
        <v>0.20499999999999999</v>
      </c>
      <c r="H294" s="3">
        <v>0.56399999999999995</v>
      </c>
      <c r="I294" s="4">
        <v>5.5999999999999999E-3</v>
      </c>
      <c r="J294" s="4">
        <v>1.11E-2</v>
      </c>
      <c r="K294" s="5">
        <v>0.58069999999999999</v>
      </c>
      <c r="L294" s="9">
        <v>0.78569999999999995</v>
      </c>
      <c r="M294" s="10">
        <f t="shared" si="9"/>
        <v>2.8326829268292686</v>
      </c>
      <c r="N294" s="2">
        <v>0.50450450450450446</v>
      </c>
      <c r="O294" s="2">
        <f>L293/L292</f>
        <v>0.74487823734054903</v>
      </c>
      <c r="P294" s="2">
        <f>L295/L296</f>
        <v>4.2030171311684992</v>
      </c>
      <c r="Q294" s="2">
        <f>L294/L296</f>
        <v>1.0044745589363333</v>
      </c>
      <c r="R294" s="2">
        <f>(M295/M296)</f>
        <v>1.1078597398011185</v>
      </c>
      <c r="S294" s="2">
        <f>M293/M292</f>
        <v>0.65233276359459913</v>
      </c>
    </row>
    <row r="295" spans="1:33">
      <c r="A295" s="7">
        <v>3</v>
      </c>
      <c r="B295" s="11" t="s">
        <v>61</v>
      </c>
      <c r="C295" s="2" t="s">
        <v>24</v>
      </c>
      <c r="D295" s="3">
        <v>0.73399999999999999</v>
      </c>
      <c r="E295" s="3">
        <v>0.253</v>
      </c>
      <c r="F295" s="3">
        <v>0</v>
      </c>
      <c r="G295" s="3">
        <v>0.98699999999999999</v>
      </c>
      <c r="H295" s="3">
        <v>2.2519999999999998</v>
      </c>
      <c r="I295" s="4">
        <v>2.01E-2</v>
      </c>
      <c r="J295" s="4">
        <v>2.8500000000000001E-2</v>
      </c>
      <c r="K295" s="5">
        <v>2.3005999999999998</v>
      </c>
      <c r="L295" s="9">
        <v>3.2875999999999999</v>
      </c>
      <c r="M295" s="10">
        <f t="shared" si="9"/>
        <v>2.3309017223910837</v>
      </c>
    </row>
    <row r="296" spans="1:33">
      <c r="A296" s="7">
        <v>3</v>
      </c>
      <c r="B296" s="11" t="s">
        <v>61</v>
      </c>
      <c r="C296" s="2" t="s">
        <v>23</v>
      </c>
      <c r="D296" s="3">
        <v>0.20699999999999999</v>
      </c>
      <c r="E296" s="3">
        <v>4.4999999999999998E-2</v>
      </c>
      <c r="F296" s="3">
        <v>0</v>
      </c>
      <c r="G296" s="3">
        <v>0.252</v>
      </c>
      <c r="H296" s="3">
        <v>0.51700000000000002</v>
      </c>
      <c r="I296" s="4">
        <v>6.0000000000000001E-3</v>
      </c>
      <c r="J296" s="4">
        <v>7.1999999999999998E-3</v>
      </c>
      <c r="K296" s="5">
        <v>0.5302</v>
      </c>
      <c r="L296" s="9">
        <v>0.78220000000000001</v>
      </c>
      <c r="M296" s="10">
        <f t="shared" si="9"/>
        <v>2.103968253968254</v>
      </c>
    </row>
    <row r="297" spans="1:33">
      <c r="A297" s="7">
        <v>3</v>
      </c>
      <c r="B297" s="8" t="s">
        <v>58</v>
      </c>
      <c r="C297" s="1" t="s">
        <v>25</v>
      </c>
      <c r="D297" s="3">
        <v>0.254</v>
      </c>
      <c r="E297" s="3">
        <v>0</v>
      </c>
      <c r="F297" s="3">
        <v>0</v>
      </c>
      <c r="G297" s="3">
        <v>0.254</v>
      </c>
      <c r="H297" s="3">
        <v>0.27700000000000002</v>
      </c>
      <c r="K297" s="5">
        <v>0.27700000000000002</v>
      </c>
      <c r="L297" s="9">
        <v>0.53100000000000003</v>
      </c>
      <c r="M297" s="10">
        <f t="shared" si="9"/>
        <v>1.0905511811023623</v>
      </c>
    </row>
    <row r="298" spans="1:33">
      <c r="A298" s="7">
        <v>3</v>
      </c>
      <c r="B298" s="8" t="s">
        <v>58</v>
      </c>
      <c r="C298" s="1" t="s">
        <v>21</v>
      </c>
      <c r="D298" s="3">
        <v>0.17599999999999999</v>
      </c>
      <c r="E298" s="3">
        <v>0.247</v>
      </c>
      <c r="F298" s="3">
        <v>1.0999999999999999E-2</v>
      </c>
      <c r="G298" s="3">
        <v>0.434</v>
      </c>
      <c r="H298" s="3">
        <v>0.317</v>
      </c>
      <c r="K298" s="5">
        <v>0.317</v>
      </c>
      <c r="L298" s="9">
        <v>0.751</v>
      </c>
      <c r="M298" s="10">
        <f t="shared" si="9"/>
        <v>0.7304147465437788</v>
      </c>
    </row>
    <row r="299" spans="1:33">
      <c r="A299" s="7">
        <v>3</v>
      </c>
      <c r="B299" s="23" t="s">
        <v>58</v>
      </c>
      <c r="C299" s="2" t="s">
        <v>22</v>
      </c>
      <c r="D299" s="24"/>
      <c r="E299" s="24"/>
      <c r="F299" s="24"/>
      <c r="G299" s="24"/>
      <c r="H299" s="24"/>
      <c r="I299" s="25"/>
      <c r="J299" s="25"/>
      <c r="K299" s="26"/>
      <c r="L299" s="24" t="s">
        <v>38</v>
      </c>
      <c r="M299" s="10"/>
      <c r="O299" s="2">
        <f>L298/L297</f>
        <v>1.4143126177024481</v>
      </c>
      <c r="P299" s="2">
        <f>L300/L301</f>
        <v>2.334899504045941</v>
      </c>
      <c r="R299" s="2">
        <f>(M300/M301)</f>
        <v>1.5789276222291257</v>
      </c>
      <c r="S299" s="2">
        <f>M298/M297</f>
        <v>0.66976659069357336</v>
      </c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</row>
    <row r="300" spans="1:33">
      <c r="A300" s="7">
        <v>3</v>
      </c>
      <c r="B300" s="11" t="s">
        <v>58</v>
      </c>
      <c r="C300" s="2" t="s">
        <v>24</v>
      </c>
      <c r="D300" s="3">
        <v>0.121</v>
      </c>
      <c r="E300" s="3">
        <v>0.24399999999999999</v>
      </c>
      <c r="F300" s="3">
        <v>7.5999999999999998E-2</v>
      </c>
      <c r="G300" s="3">
        <v>0.441</v>
      </c>
      <c r="H300" s="3">
        <v>0.44</v>
      </c>
      <c r="I300" s="4">
        <v>6.0000000000000001E-3</v>
      </c>
      <c r="J300" s="4">
        <v>7.4999999999999997E-3</v>
      </c>
      <c r="K300" s="5">
        <v>0.45350000000000001</v>
      </c>
      <c r="L300" s="9">
        <v>0.89450000000000007</v>
      </c>
      <c r="M300" s="10">
        <f t="shared" ref="M300:M323" si="10">K300/G300</f>
        <v>1.0283446712018141</v>
      </c>
      <c r="AF300" s="14"/>
      <c r="AG300" s="14"/>
    </row>
    <row r="301" spans="1:33" s="14" customFormat="1">
      <c r="A301" s="7">
        <v>3</v>
      </c>
      <c r="B301" s="11" t="s">
        <v>58</v>
      </c>
      <c r="C301" s="2" t="s">
        <v>23</v>
      </c>
      <c r="D301" s="3">
        <v>0.23200000000000001</v>
      </c>
      <c r="E301" s="3">
        <v>0</v>
      </c>
      <c r="F301" s="3">
        <v>0</v>
      </c>
      <c r="G301" s="3">
        <v>0.23200000000000001</v>
      </c>
      <c r="H301" s="3">
        <v>0.14299999999999999</v>
      </c>
      <c r="I301" s="4">
        <v>3.2000000000000002E-3</v>
      </c>
      <c r="J301" s="4">
        <v>4.8999999999999998E-3</v>
      </c>
      <c r="K301" s="5">
        <v>0.15109999999999998</v>
      </c>
      <c r="L301" s="9">
        <v>0.3831</v>
      </c>
      <c r="M301" s="10">
        <f t="shared" si="10"/>
        <v>0.65129310344827573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>
      <c r="A302" s="7">
        <v>3</v>
      </c>
      <c r="B302" s="8" t="s">
        <v>51</v>
      </c>
      <c r="C302" s="1" t="s">
        <v>25</v>
      </c>
      <c r="D302" s="3">
        <v>0.309</v>
      </c>
      <c r="E302" s="3">
        <v>0</v>
      </c>
      <c r="F302" s="3">
        <v>0</v>
      </c>
      <c r="G302" s="3">
        <v>0.309</v>
      </c>
      <c r="H302" s="3">
        <v>0.48799999999999999</v>
      </c>
      <c r="K302" s="5">
        <v>0.48799999999999999</v>
      </c>
      <c r="L302" s="9">
        <v>0.79699999999999993</v>
      </c>
      <c r="M302" s="10">
        <f t="shared" si="10"/>
        <v>1.5792880258899675</v>
      </c>
      <c r="AF302" s="14"/>
    </row>
    <row r="303" spans="1:33">
      <c r="A303" s="7">
        <v>3</v>
      </c>
      <c r="B303" s="8" t="s">
        <v>51</v>
      </c>
      <c r="C303" s="1" t="s">
        <v>21</v>
      </c>
      <c r="D303" s="3">
        <v>0.47199999999999998</v>
      </c>
      <c r="E303" s="3">
        <v>0</v>
      </c>
      <c r="F303" s="3">
        <v>0</v>
      </c>
      <c r="G303" s="3">
        <v>0.47199999999999998</v>
      </c>
      <c r="H303" s="3">
        <v>0.55700000000000005</v>
      </c>
      <c r="K303" s="5">
        <v>0.55700000000000005</v>
      </c>
      <c r="L303" s="9">
        <v>1.0289999999999999</v>
      </c>
      <c r="M303" s="10">
        <f t="shared" si="10"/>
        <v>1.1800847457627119</v>
      </c>
    </row>
    <row r="304" spans="1:33">
      <c r="A304" s="7">
        <v>3</v>
      </c>
      <c r="B304" s="11" t="s">
        <v>51</v>
      </c>
      <c r="C304" s="2" t="s">
        <v>22</v>
      </c>
      <c r="D304" s="3">
        <v>0.23899999999999999</v>
      </c>
      <c r="E304" s="3">
        <v>0</v>
      </c>
      <c r="F304" s="3">
        <v>0</v>
      </c>
      <c r="G304" s="3">
        <v>0.23899999999999999</v>
      </c>
      <c r="H304" s="3">
        <v>0.161</v>
      </c>
      <c r="I304" s="4">
        <v>4.1000000000000003E-3</v>
      </c>
      <c r="J304" s="4">
        <v>5.3E-3</v>
      </c>
      <c r="K304" s="5">
        <v>0.1704</v>
      </c>
      <c r="L304" s="9">
        <v>0.40939999999999999</v>
      </c>
      <c r="M304" s="10">
        <f t="shared" si="10"/>
        <v>0.71297071129707112</v>
      </c>
      <c r="N304" s="2">
        <v>0.77358490566037741</v>
      </c>
      <c r="O304" s="2">
        <f>L303/L302</f>
        <v>1.2910915934755332</v>
      </c>
      <c r="P304" s="2">
        <f>L305/L306</f>
        <v>2.7753517709849591</v>
      </c>
      <c r="Q304" s="2">
        <f>L304/L306</f>
        <v>0.99320718098010663</v>
      </c>
      <c r="R304" s="2">
        <f>(M305/M306)</f>
        <v>1.83018907829618</v>
      </c>
      <c r="S304" s="2">
        <f>M303/M302</f>
        <v>0.74722579188663529</v>
      </c>
    </row>
    <row r="305" spans="1:33">
      <c r="A305" s="7">
        <v>3</v>
      </c>
      <c r="B305" s="11" t="s">
        <v>51</v>
      </c>
      <c r="C305" s="2" t="s">
        <v>24</v>
      </c>
      <c r="D305" s="3">
        <v>0.503</v>
      </c>
      <c r="E305" s="3">
        <v>0</v>
      </c>
      <c r="F305" s="3">
        <v>0</v>
      </c>
      <c r="G305" s="3">
        <v>0.503</v>
      </c>
      <c r="H305" s="3">
        <v>0.61399999999999999</v>
      </c>
      <c r="I305" s="4">
        <v>1.52E-2</v>
      </c>
      <c r="J305" s="4">
        <v>1.18E-2</v>
      </c>
      <c r="K305" s="5">
        <v>0.64100000000000001</v>
      </c>
      <c r="L305" s="9">
        <v>1.1440000000000001</v>
      </c>
      <c r="M305" s="10">
        <f t="shared" si="10"/>
        <v>1.2743538767395626</v>
      </c>
    </row>
    <row r="306" spans="1:33">
      <c r="A306" s="7">
        <v>3</v>
      </c>
      <c r="B306" s="11" t="s">
        <v>51</v>
      </c>
      <c r="C306" s="2" t="s">
        <v>23</v>
      </c>
      <c r="D306" s="3">
        <v>0.24299999999999999</v>
      </c>
      <c r="E306" s="3">
        <v>0</v>
      </c>
      <c r="F306" s="3">
        <v>0</v>
      </c>
      <c r="G306" s="3">
        <v>0.24299999999999999</v>
      </c>
      <c r="H306" s="3">
        <v>0.16500000000000001</v>
      </c>
      <c r="I306" s="4">
        <v>1.9E-3</v>
      </c>
      <c r="J306" s="4">
        <v>2.3E-3</v>
      </c>
      <c r="K306" s="5">
        <v>0.16920000000000002</v>
      </c>
      <c r="L306" s="9">
        <v>0.41220000000000001</v>
      </c>
      <c r="M306" s="10">
        <f t="shared" si="10"/>
        <v>0.69629629629629641</v>
      </c>
    </row>
    <row r="307" spans="1:33">
      <c r="A307" s="7">
        <v>3</v>
      </c>
      <c r="B307" s="8" t="s">
        <v>64</v>
      </c>
      <c r="C307" s="1" t="s">
        <v>25</v>
      </c>
      <c r="D307" s="3">
        <v>0.26100000000000001</v>
      </c>
      <c r="E307" s="3">
        <v>1.9E-2</v>
      </c>
      <c r="F307" s="3">
        <v>0</v>
      </c>
      <c r="G307" s="3">
        <v>0.28000000000000003</v>
      </c>
      <c r="H307" s="3">
        <v>0.50700000000000001</v>
      </c>
      <c r="K307" s="5">
        <v>0.50700000000000001</v>
      </c>
      <c r="L307" s="9">
        <v>0.78700000000000003</v>
      </c>
      <c r="M307" s="10">
        <f t="shared" si="10"/>
        <v>1.8107142857142855</v>
      </c>
    </row>
    <row r="308" spans="1:33">
      <c r="A308" s="7">
        <v>3</v>
      </c>
      <c r="B308" s="8" t="s">
        <v>64</v>
      </c>
      <c r="C308" s="1" t="s">
        <v>21</v>
      </c>
      <c r="D308" s="3">
        <v>0.28599999999999998</v>
      </c>
      <c r="E308" s="3">
        <v>3.9E-2</v>
      </c>
      <c r="F308" s="3">
        <v>0</v>
      </c>
      <c r="G308" s="3">
        <v>0.32499999999999996</v>
      </c>
      <c r="H308" s="3">
        <v>0.23100000000000001</v>
      </c>
      <c r="K308" s="5">
        <v>0.23100000000000001</v>
      </c>
      <c r="L308" s="9">
        <v>0.55599999999999994</v>
      </c>
      <c r="M308" s="10">
        <f t="shared" si="10"/>
        <v>0.71076923076923093</v>
      </c>
    </row>
    <row r="309" spans="1:33">
      <c r="A309" s="7">
        <v>3</v>
      </c>
      <c r="B309" s="11" t="s">
        <v>64</v>
      </c>
      <c r="C309" s="2" t="s">
        <v>22</v>
      </c>
      <c r="D309" s="3">
        <v>7.1999999999999995E-2</v>
      </c>
      <c r="E309" s="3">
        <v>3.2000000000000001E-2</v>
      </c>
      <c r="F309" s="3">
        <v>0</v>
      </c>
      <c r="G309" s="3">
        <v>0.104</v>
      </c>
      <c r="H309" s="3">
        <v>0.11700000000000001</v>
      </c>
      <c r="I309" s="4">
        <v>2.8E-3</v>
      </c>
      <c r="J309" s="4">
        <v>4.7000000000000002E-3</v>
      </c>
      <c r="K309" s="5">
        <v>0.1245</v>
      </c>
      <c r="L309" s="9">
        <v>0.22849999999999998</v>
      </c>
      <c r="M309" s="10">
        <f t="shared" si="10"/>
        <v>1.1971153846153846</v>
      </c>
      <c r="N309" s="2">
        <v>0.5957446808510638</v>
      </c>
      <c r="O309" s="2">
        <f>L308/L307</f>
        <v>0.70648030495552716</v>
      </c>
      <c r="P309" s="2">
        <f>L310/L311</f>
        <v>1.5346059374337615</v>
      </c>
      <c r="Q309" s="2">
        <f>L309/L311</f>
        <v>0.28490206102016125</v>
      </c>
      <c r="R309" s="2">
        <f>(M310/M311)</f>
        <v>1.3790661252503036</v>
      </c>
      <c r="S309" s="2">
        <f>M308/M307</f>
        <v>0.39253527537551219</v>
      </c>
    </row>
    <row r="310" spans="1:33" s="14" customFormat="1">
      <c r="A310" s="7">
        <v>3</v>
      </c>
      <c r="B310" s="11" t="s">
        <v>64</v>
      </c>
      <c r="C310" s="2" t="s">
        <v>24</v>
      </c>
      <c r="D310" s="3">
        <v>0.25700000000000001</v>
      </c>
      <c r="E310" s="3">
        <v>6.6000000000000003E-2</v>
      </c>
      <c r="F310" s="3">
        <v>0</v>
      </c>
      <c r="G310" s="3">
        <v>0.32300000000000001</v>
      </c>
      <c r="H310" s="3">
        <v>0.89800000000000002</v>
      </c>
      <c r="I310" s="4">
        <v>2.5000000000000001E-3</v>
      </c>
      <c r="J310" s="4">
        <v>7.3000000000000001E-3</v>
      </c>
      <c r="K310" s="5">
        <v>0.90779999999999994</v>
      </c>
      <c r="L310" s="9">
        <v>1.2307999999999999</v>
      </c>
      <c r="M310" s="10">
        <f t="shared" si="10"/>
        <v>2.8105263157894735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>
      <c r="A311" s="7">
        <v>3</v>
      </c>
      <c r="B311" s="11" t="s">
        <v>64</v>
      </c>
      <c r="C311" s="2" t="s">
        <v>23</v>
      </c>
      <c r="D311" s="3">
        <v>0.19400000000000001</v>
      </c>
      <c r="E311" s="3">
        <v>7.0000000000000007E-2</v>
      </c>
      <c r="F311" s="3">
        <v>0</v>
      </c>
      <c r="G311" s="3">
        <v>0.26400000000000001</v>
      </c>
      <c r="H311" s="3">
        <v>0.53300000000000003</v>
      </c>
      <c r="I311" s="22">
        <v>1.4300000000000001E-3</v>
      </c>
      <c r="J311" s="4">
        <v>3.5999999999999999E-3</v>
      </c>
      <c r="K311" s="5">
        <v>0.53803000000000012</v>
      </c>
      <c r="L311" s="9">
        <v>0.80203000000000013</v>
      </c>
      <c r="M311" s="10">
        <f t="shared" si="10"/>
        <v>2.0379924242424248</v>
      </c>
    </row>
    <row r="312" spans="1:33">
      <c r="A312" s="7">
        <v>3</v>
      </c>
      <c r="B312" s="8" t="s">
        <v>52</v>
      </c>
      <c r="C312" s="1" t="s">
        <v>25</v>
      </c>
      <c r="D312" s="3">
        <v>7.0000000000000001E-3</v>
      </c>
      <c r="E312" s="3">
        <v>0</v>
      </c>
      <c r="F312" s="3">
        <v>0</v>
      </c>
      <c r="G312" s="3">
        <v>7.0000000000000001E-3</v>
      </c>
      <c r="H312" s="3">
        <v>1.6E-2</v>
      </c>
      <c r="K312" s="5">
        <v>1.6E-2</v>
      </c>
      <c r="L312" s="9">
        <v>2.3E-2</v>
      </c>
      <c r="M312" s="10">
        <f t="shared" si="10"/>
        <v>2.2857142857142856</v>
      </c>
    </row>
    <row r="313" spans="1:33">
      <c r="A313" s="7">
        <v>3</v>
      </c>
      <c r="B313" s="8" t="s">
        <v>52</v>
      </c>
      <c r="C313" s="1" t="s">
        <v>21</v>
      </c>
      <c r="D313" s="3">
        <v>0.28000000000000003</v>
      </c>
      <c r="E313" s="3">
        <v>0</v>
      </c>
      <c r="F313" s="3">
        <v>0</v>
      </c>
      <c r="G313" s="3">
        <v>0.28000000000000003</v>
      </c>
      <c r="H313" s="3">
        <v>0.32200000000000001</v>
      </c>
      <c r="K313" s="5">
        <v>0.32200000000000001</v>
      </c>
      <c r="L313" s="9">
        <v>0.60200000000000009</v>
      </c>
      <c r="M313" s="10">
        <f t="shared" si="10"/>
        <v>1.1499999999999999</v>
      </c>
    </row>
    <row r="314" spans="1:33">
      <c r="A314" s="7">
        <v>3</v>
      </c>
      <c r="B314" s="11" t="s">
        <v>52</v>
      </c>
      <c r="C314" s="2" t="s">
        <v>22</v>
      </c>
      <c r="D314" s="3">
        <v>0.10299999999999999</v>
      </c>
      <c r="E314" s="3">
        <v>0</v>
      </c>
      <c r="F314" s="3">
        <v>0</v>
      </c>
      <c r="G314" s="3">
        <v>0.10299999999999999</v>
      </c>
      <c r="H314" s="3">
        <v>0.109</v>
      </c>
      <c r="I314" s="4">
        <v>2E-3</v>
      </c>
      <c r="J314" s="4">
        <v>2.5999999999999999E-3</v>
      </c>
      <c r="K314" s="5">
        <v>0.11360000000000001</v>
      </c>
      <c r="L314" s="9">
        <v>0.21660000000000001</v>
      </c>
      <c r="M314" s="10">
        <f t="shared" si="10"/>
        <v>1.1029126213592235</v>
      </c>
      <c r="N314" s="2">
        <v>0.76923076923076927</v>
      </c>
      <c r="O314" s="2">
        <f>L313/L312</f>
        <v>26.173913043478265</v>
      </c>
      <c r="P314" s="2">
        <f>L315/L316</f>
        <v>2.8229624619546838</v>
      </c>
      <c r="Q314" s="2">
        <f>L314/L316</f>
        <v>0.73249915454852887</v>
      </c>
      <c r="R314" s="2">
        <f>(M315/M316)</f>
        <v>0.91028874484384215</v>
      </c>
      <c r="S314" s="2">
        <f>M313/M312</f>
        <v>0.50312500000000004</v>
      </c>
    </row>
    <row r="315" spans="1:33">
      <c r="A315" s="7">
        <v>3</v>
      </c>
      <c r="B315" s="11" t="s">
        <v>52</v>
      </c>
      <c r="C315" s="2" t="s">
        <v>24</v>
      </c>
      <c r="D315" s="3">
        <v>0.375</v>
      </c>
      <c r="E315" s="3">
        <v>0</v>
      </c>
      <c r="F315" s="3">
        <v>0</v>
      </c>
      <c r="G315" s="3">
        <v>0.375</v>
      </c>
      <c r="H315" s="3">
        <v>0.45200000000000001</v>
      </c>
      <c r="I315" s="22">
        <v>8.4999999999999995E-4</v>
      </c>
      <c r="J315" s="4">
        <v>6.8999999999999999E-3</v>
      </c>
      <c r="K315" s="5">
        <v>0.45975000000000005</v>
      </c>
      <c r="L315" s="9">
        <v>0.8347500000000001</v>
      </c>
      <c r="M315" s="10">
        <f t="shared" si="10"/>
        <v>1.2260000000000002</v>
      </c>
    </row>
    <row r="316" spans="1:33">
      <c r="A316" s="7">
        <v>3</v>
      </c>
      <c r="B316" s="11" t="s">
        <v>52</v>
      </c>
      <c r="C316" s="2" t="s">
        <v>23</v>
      </c>
      <c r="D316" s="3">
        <v>0.126</v>
      </c>
      <c r="E316" s="3">
        <v>0</v>
      </c>
      <c r="F316" s="3">
        <v>0</v>
      </c>
      <c r="G316" s="3">
        <v>0.126</v>
      </c>
      <c r="H316" s="3">
        <v>0.16700000000000001</v>
      </c>
      <c r="I316" s="4">
        <v>1.2999999999999999E-3</v>
      </c>
      <c r="J316" s="4">
        <v>1.4E-3</v>
      </c>
      <c r="K316" s="5">
        <v>0.16970000000000002</v>
      </c>
      <c r="L316" s="9">
        <v>0.29570000000000002</v>
      </c>
      <c r="M316" s="10">
        <f t="shared" si="10"/>
        <v>1.3468253968253969</v>
      </c>
    </row>
    <row r="317" spans="1:33">
      <c r="A317" s="7">
        <v>3</v>
      </c>
      <c r="B317" s="8" t="s">
        <v>71</v>
      </c>
      <c r="C317" s="1" t="s">
        <v>25</v>
      </c>
      <c r="D317" s="3">
        <v>0.108</v>
      </c>
      <c r="E317" s="3">
        <v>4.2999999999999997E-2</v>
      </c>
      <c r="F317" s="3">
        <v>0</v>
      </c>
      <c r="G317" s="3">
        <v>0.151</v>
      </c>
      <c r="H317" s="3">
        <v>0.16800000000000001</v>
      </c>
      <c r="K317" s="5">
        <v>0.16800000000000001</v>
      </c>
      <c r="L317" s="9">
        <v>0.31900000000000001</v>
      </c>
      <c r="M317" s="10">
        <f t="shared" si="10"/>
        <v>1.1125827814569538</v>
      </c>
    </row>
    <row r="318" spans="1:33">
      <c r="A318" s="7">
        <v>3</v>
      </c>
      <c r="B318" s="8" t="s">
        <v>71</v>
      </c>
      <c r="C318" s="1" t="s">
        <v>21</v>
      </c>
      <c r="D318" s="3">
        <v>0.24099999999999999</v>
      </c>
      <c r="E318" s="3">
        <v>7.8E-2</v>
      </c>
      <c r="F318" s="3">
        <v>0</v>
      </c>
      <c r="G318" s="3">
        <v>0.31900000000000001</v>
      </c>
      <c r="H318" s="3">
        <v>0.43</v>
      </c>
      <c r="K318" s="5">
        <v>0.43</v>
      </c>
      <c r="L318" s="9">
        <v>0.749</v>
      </c>
      <c r="M318" s="10">
        <f t="shared" si="10"/>
        <v>1.347962382445141</v>
      </c>
    </row>
    <row r="319" spans="1:33" s="14" customFormat="1">
      <c r="A319" s="7">
        <v>3</v>
      </c>
      <c r="B319" s="11" t="s">
        <v>71</v>
      </c>
      <c r="C319" s="2" t="s">
        <v>22</v>
      </c>
      <c r="D319" s="3">
        <v>8.8999999999999996E-2</v>
      </c>
      <c r="E319" s="3">
        <v>3.3000000000000002E-2</v>
      </c>
      <c r="F319" s="3">
        <v>0</v>
      </c>
      <c r="G319" s="3">
        <v>0.122</v>
      </c>
      <c r="H319" s="3">
        <v>0.121</v>
      </c>
      <c r="I319" s="4">
        <v>6.0000000000000001E-3</v>
      </c>
      <c r="J319" s="4">
        <v>2.3E-3</v>
      </c>
      <c r="K319" s="5">
        <v>0.1293</v>
      </c>
      <c r="L319" s="9">
        <v>0.25129999999999997</v>
      </c>
      <c r="M319" s="10">
        <f t="shared" si="10"/>
        <v>1.0598360655737704</v>
      </c>
      <c r="N319" s="2">
        <v>2.6086956521739131</v>
      </c>
      <c r="O319" s="2">
        <f>L318/L317</f>
        <v>2.3479623824451412</v>
      </c>
      <c r="P319" s="2">
        <f>L320/L321</f>
        <v>0.23177508989865961</v>
      </c>
      <c r="Q319" s="2">
        <f>L319/L321</f>
        <v>0.82151029748283722</v>
      </c>
      <c r="R319" s="2">
        <f>(M320/M321)</f>
        <v>1.6200062086586906</v>
      </c>
      <c r="S319" s="2">
        <f>M318/M317</f>
        <v>1.2115614270786683</v>
      </c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>
      <c r="A320" s="7">
        <v>3</v>
      </c>
      <c r="B320" s="11" t="s">
        <v>71</v>
      </c>
      <c r="C320" s="2" t="s">
        <v>24</v>
      </c>
      <c r="D320" s="3">
        <v>2.5000000000000001E-2</v>
      </c>
      <c r="E320" s="3">
        <v>8.0000000000000002E-3</v>
      </c>
      <c r="F320" s="3">
        <v>0</v>
      </c>
      <c r="G320" s="3">
        <v>3.3000000000000002E-2</v>
      </c>
      <c r="H320" s="3">
        <v>3.6999999999999998E-2</v>
      </c>
      <c r="I320" s="4">
        <v>8.9999999999999998E-4</v>
      </c>
      <c r="J320" s="22">
        <v>0</v>
      </c>
      <c r="K320" s="5">
        <v>3.7899999999999996E-2</v>
      </c>
      <c r="L320" s="9">
        <v>7.0899999999999991E-2</v>
      </c>
      <c r="M320" s="10">
        <f t="shared" si="10"/>
        <v>1.1484848484848482</v>
      </c>
    </row>
    <row r="321" spans="1:33">
      <c r="A321" s="7">
        <v>3</v>
      </c>
      <c r="B321" s="11" t="s">
        <v>71</v>
      </c>
      <c r="C321" s="2" t="s">
        <v>23</v>
      </c>
      <c r="D321" s="3">
        <v>0.13700000000000001</v>
      </c>
      <c r="E321" s="3">
        <v>4.2000000000000003E-2</v>
      </c>
      <c r="F321" s="3">
        <v>0</v>
      </c>
      <c r="G321" s="3">
        <v>0.17900000000000002</v>
      </c>
      <c r="H321" s="3">
        <v>0.121</v>
      </c>
      <c r="I321" s="4">
        <v>3.0000000000000001E-3</v>
      </c>
      <c r="J321" s="4">
        <v>2.8999999999999998E-3</v>
      </c>
      <c r="K321" s="5">
        <v>0.12690000000000001</v>
      </c>
      <c r="L321" s="9">
        <v>0.30590000000000006</v>
      </c>
      <c r="M321" s="10">
        <f t="shared" si="10"/>
        <v>0.70893854748603347</v>
      </c>
    </row>
    <row r="322" spans="1:33">
      <c r="A322" s="7">
        <v>3</v>
      </c>
      <c r="B322" s="8" t="s">
        <v>70</v>
      </c>
      <c r="C322" s="1" t="s">
        <v>25</v>
      </c>
      <c r="D322" s="3">
        <v>3.2000000000000001E-2</v>
      </c>
      <c r="E322" s="3">
        <v>0</v>
      </c>
      <c r="F322" s="3">
        <v>0</v>
      </c>
      <c r="G322" s="3">
        <v>3.2000000000000001E-2</v>
      </c>
      <c r="H322" s="3">
        <v>3.6999999999999998E-2</v>
      </c>
      <c r="K322" s="5">
        <v>3.6999999999999998E-2</v>
      </c>
      <c r="L322" s="9">
        <v>6.9000000000000006E-2</v>
      </c>
      <c r="M322" s="10">
        <f t="shared" si="10"/>
        <v>1.15625</v>
      </c>
    </row>
    <row r="323" spans="1:33">
      <c r="A323" s="7">
        <v>3</v>
      </c>
      <c r="B323" s="8" t="s">
        <v>70</v>
      </c>
      <c r="C323" s="1" t="s">
        <v>21</v>
      </c>
      <c r="D323" s="3">
        <v>0.128</v>
      </c>
      <c r="E323" s="3">
        <v>0</v>
      </c>
      <c r="F323" s="3">
        <v>0</v>
      </c>
      <c r="G323" s="3">
        <v>0.128</v>
      </c>
      <c r="H323" s="3">
        <v>9.5000000000000001E-2</v>
      </c>
      <c r="K323" s="5">
        <v>9.5000000000000001E-2</v>
      </c>
      <c r="L323" s="9">
        <v>0.223</v>
      </c>
      <c r="M323" s="10">
        <f t="shared" si="10"/>
        <v>0.7421875</v>
      </c>
    </row>
    <row r="324" spans="1:33">
      <c r="A324" s="7">
        <v>3</v>
      </c>
      <c r="B324" s="23" t="s">
        <v>70</v>
      </c>
      <c r="C324" s="2" t="s">
        <v>22</v>
      </c>
      <c r="D324" s="24"/>
      <c r="E324" s="24"/>
      <c r="F324" s="24"/>
      <c r="G324" s="24"/>
      <c r="H324" s="24"/>
      <c r="I324" s="25"/>
      <c r="J324" s="25"/>
      <c r="K324" s="26"/>
      <c r="L324" s="24" t="s">
        <v>38</v>
      </c>
      <c r="M324" s="10"/>
      <c r="O324" s="2">
        <f>L323/L322</f>
        <v>3.2318840579710142</v>
      </c>
      <c r="S324" s="2">
        <f>M323/M322</f>
        <v>0.64189189189189189</v>
      </c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G324" s="14"/>
    </row>
    <row r="325" spans="1:33">
      <c r="A325" s="7">
        <v>3</v>
      </c>
      <c r="B325" s="11" t="s">
        <v>70</v>
      </c>
      <c r="C325" s="2" t="s">
        <v>24</v>
      </c>
      <c r="D325" s="3">
        <v>0.14499999999999999</v>
      </c>
      <c r="E325" s="3">
        <v>0</v>
      </c>
      <c r="F325" s="3">
        <v>0</v>
      </c>
      <c r="G325" s="3">
        <v>0.14499999999999999</v>
      </c>
      <c r="H325" s="3">
        <v>9.9000000000000005E-2</v>
      </c>
      <c r="I325" s="4">
        <v>5.9999999999999995E-4</v>
      </c>
      <c r="J325" s="4">
        <v>1.9E-3</v>
      </c>
      <c r="K325" s="5">
        <v>0.10150000000000001</v>
      </c>
      <c r="L325" s="9">
        <v>0.2465</v>
      </c>
      <c r="M325" s="10">
        <f>K325/G325</f>
        <v>0.70000000000000007</v>
      </c>
    </row>
    <row r="326" spans="1:33" s="14" customFormat="1">
      <c r="A326" s="7">
        <v>3</v>
      </c>
      <c r="B326" s="23" t="s">
        <v>70</v>
      </c>
      <c r="C326" s="2" t="s">
        <v>23</v>
      </c>
      <c r="D326" s="24"/>
      <c r="E326" s="24"/>
      <c r="F326" s="24"/>
      <c r="G326" s="24"/>
      <c r="H326" s="24"/>
      <c r="I326" s="25"/>
      <c r="J326" s="25"/>
      <c r="K326" s="26"/>
      <c r="L326" s="24" t="s">
        <v>38</v>
      </c>
      <c r="M326" s="10"/>
      <c r="N326" s="2"/>
      <c r="O326" s="2"/>
      <c r="P326" s="2"/>
      <c r="Q326" s="2"/>
      <c r="R326" s="2"/>
      <c r="S326" s="2"/>
      <c r="AG326" s="2"/>
    </row>
    <row r="327" spans="1:33">
      <c r="A327" s="7">
        <v>3</v>
      </c>
      <c r="B327" s="8" t="s">
        <v>53</v>
      </c>
      <c r="C327" s="1" t="s">
        <v>25</v>
      </c>
      <c r="D327" s="3">
        <v>0.255</v>
      </c>
      <c r="E327" s="3">
        <v>3.9E-2</v>
      </c>
      <c r="F327" s="3">
        <v>2.1000000000000001E-2</v>
      </c>
      <c r="G327" s="3">
        <v>0.315</v>
      </c>
      <c r="H327" s="3">
        <v>0.499</v>
      </c>
      <c r="K327" s="5">
        <v>0.499</v>
      </c>
      <c r="L327" s="9">
        <v>0.81400000000000006</v>
      </c>
      <c r="M327" s="10">
        <f>K327/G327</f>
        <v>1.5841269841269841</v>
      </c>
      <c r="AG327" s="14"/>
    </row>
    <row r="328" spans="1:33">
      <c r="A328" s="7">
        <v>3</v>
      </c>
      <c r="B328" s="8" t="s">
        <v>53</v>
      </c>
      <c r="C328" s="1" t="s">
        <v>21</v>
      </c>
      <c r="D328" s="3">
        <v>0.35699999999999998</v>
      </c>
      <c r="E328" s="3">
        <v>6.3E-2</v>
      </c>
      <c r="F328" s="3">
        <v>0</v>
      </c>
      <c r="G328" s="3">
        <v>0.42</v>
      </c>
      <c r="H328" s="3">
        <v>0.434</v>
      </c>
      <c r="K328" s="5">
        <v>0.434</v>
      </c>
      <c r="L328" s="9">
        <v>0.85399999999999998</v>
      </c>
      <c r="M328" s="10">
        <f>K328/G328</f>
        <v>1.0333333333333334</v>
      </c>
    </row>
    <row r="329" spans="1:33">
      <c r="A329" s="7">
        <v>3</v>
      </c>
      <c r="B329" s="11" t="s">
        <v>53</v>
      </c>
      <c r="C329" s="2" t="s">
        <v>22</v>
      </c>
      <c r="D329" s="3">
        <v>0.17</v>
      </c>
      <c r="E329" s="3">
        <v>0</v>
      </c>
      <c r="F329" s="3">
        <v>0</v>
      </c>
      <c r="G329" s="3">
        <v>0.17</v>
      </c>
      <c r="H329" s="3">
        <v>7.5999999999999998E-2</v>
      </c>
      <c r="I329" s="4">
        <v>6.9999999999999999E-4</v>
      </c>
      <c r="J329" s="4">
        <v>8.0000000000000004E-4</v>
      </c>
      <c r="K329" s="5">
        <v>7.7499999999999999E-2</v>
      </c>
      <c r="L329" s="9">
        <v>0.2475</v>
      </c>
      <c r="M329" s="10">
        <f>K329/G329</f>
        <v>0.45588235294117646</v>
      </c>
      <c r="N329" s="2">
        <v>0.875</v>
      </c>
      <c r="O329" s="2">
        <f>L328/L327</f>
        <v>1.0491400491400491</v>
      </c>
      <c r="S329" s="2">
        <f>M328/M327</f>
        <v>0.65230460921843703</v>
      </c>
      <c r="AG329" s="14"/>
    </row>
    <row r="330" spans="1:33">
      <c r="A330" s="7">
        <v>3</v>
      </c>
      <c r="B330" s="11" t="s">
        <v>53</v>
      </c>
      <c r="C330" s="2" t="s">
        <v>24</v>
      </c>
      <c r="D330" s="3">
        <v>0.46</v>
      </c>
      <c r="E330" s="3">
        <v>0</v>
      </c>
      <c r="F330" s="3">
        <v>0</v>
      </c>
      <c r="G330" s="3">
        <v>0.46</v>
      </c>
      <c r="H330" s="3">
        <v>0.68899999999999995</v>
      </c>
      <c r="I330" s="4">
        <v>2.0999999999999999E-3</v>
      </c>
      <c r="J330" s="4">
        <v>7.6E-3</v>
      </c>
      <c r="K330" s="5">
        <v>0.69869999999999999</v>
      </c>
      <c r="L330" s="9">
        <v>1.1587000000000001</v>
      </c>
      <c r="M330" s="10">
        <f>K330/G330</f>
        <v>1.5189130434782607</v>
      </c>
    </row>
    <row r="331" spans="1:33">
      <c r="A331" s="7">
        <v>3</v>
      </c>
      <c r="B331" s="23" t="s">
        <v>53</v>
      </c>
      <c r="C331" s="2" t="s">
        <v>23</v>
      </c>
      <c r="D331" s="24"/>
      <c r="E331" s="24"/>
      <c r="F331" s="24"/>
      <c r="G331" s="24"/>
      <c r="H331" s="24"/>
      <c r="I331" s="25"/>
      <c r="J331" s="25"/>
      <c r="K331" s="26"/>
      <c r="L331" s="24" t="s">
        <v>38</v>
      </c>
      <c r="M331" s="10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</row>
    <row r="332" spans="1:33">
      <c r="A332" s="7">
        <v>3</v>
      </c>
      <c r="B332" s="8" t="s">
        <v>65</v>
      </c>
      <c r="C332" s="1" t="s">
        <v>25</v>
      </c>
      <c r="D332" s="3">
        <v>0.85599999999999998</v>
      </c>
      <c r="E332" s="3">
        <v>9.4E-2</v>
      </c>
      <c r="F332" s="3">
        <v>0</v>
      </c>
      <c r="G332" s="3">
        <v>0.95</v>
      </c>
      <c r="H332" s="3">
        <v>2.1190000000000002</v>
      </c>
      <c r="K332" s="5">
        <v>2.1190000000000002</v>
      </c>
      <c r="L332" s="9">
        <v>3.069</v>
      </c>
      <c r="M332" s="10">
        <f t="shared" ref="M332:M344" si="11">K332/G332</f>
        <v>2.2305263157894739</v>
      </c>
    </row>
    <row r="333" spans="1:33">
      <c r="A333" s="7">
        <v>3</v>
      </c>
      <c r="B333" s="8" t="s">
        <v>65</v>
      </c>
      <c r="C333" s="1" t="s">
        <v>21</v>
      </c>
      <c r="D333" s="3">
        <v>1.2270000000000001</v>
      </c>
      <c r="E333" s="3">
        <v>0.46200000000000002</v>
      </c>
      <c r="F333" s="3">
        <v>0</v>
      </c>
      <c r="G333" s="3">
        <v>1.6890000000000001</v>
      </c>
      <c r="H333" s="3">
        <v>1.806</v>
      </c>
      <c r="K333" s="5">
        <v>1.806</v>
      </c>
      <c r="L333" s="9">
        <v>3.4950000000000001</v>
      </c>
      <c r="M333" s="10">
        <f t="shared" si="11"/>
        <v>1.0692717584369449</v>
      </c>
    </row>
    <row r="334" spans="1:33">
      <c r="A334" s="7">
        <v>3</v>
      </c>
      <c r="B334" s="11" t="s">
        <v>65</v>
      </c>
      <c r="C334" s="2" t="s">
        <v>22</v>
      </c>
      <c r="D334" s="3">
        <v>0.311</v>
      </c>
      <c r="E334" s="3">
        <v>9.1999999999999998E-2</v>
      </c>
      <c r="F334" s="3">
        <v>0</v>
      </c>
      <c r="G334" s="3">
        <v>0.40300000000000002</v>
      </c>
      <c r="H334" s="3">
        <v>0.44600000000000001</v>
      </c>
      <c r="I334" s="4">
        <v>1.4E-2</v>
      </c>
      <c r="J334" s="4">
        <v>7.9000000000000008E-3</v>
      </c>
      <c r="K334" s="5">
        <v>0.46790000000000004</v>
      </c>
      <c r="L334" s="9">
        <v>0.87090000000000001</v>
      </c>
      <c r="M334" s="10">
        <f t="shared" si="11"/>
        <v>1.1610421836228288</v>
      </c>
      <c r="N334" s="2">
        <v>1.7721518987341771</v>
      </c>
      <c r="O334" s="2">
        <f>L333/L332</f>
        <v>1.1388074291300099</v>
      </c>
      <c r="P334" s="2">
        <f>L335/L336</f>
        <v>6.1088792941618175</v>
      </c>
      <c r="Q334" s="2">
        <f>L334/L336</f>
        <v>1.6348789187159753</v>
      </c>
      <c r="R334" s="2">
        <f>(M335/M336)</f>
        <v>0.77130823449563479</v>
      </c>
      <c r="S334" s="2">
        <f>M333/M332</f>
        <v>0.47938092048848396</v>
      </c>
    </row>
    <row r="335" spans="1:33">
      <c r="A335" s="7">
        <v>3</v>
      </c>
      <c r="B335" s="11" t="s">
        <v>65</v>
      </c>
      <c r="C335" s="2" t="s">
        <v>24</v>
      </c>
      <c r="D335" s="3">
        <v>1.0960000000000001</v>
      </c>
      <c r="E335" s="3">
        <v>0.58699999999999997</v>
      </c>
      <c r="F335" s="3">
        <v>0</v>
      </c>
      <c r="G335" s="3">
        <v>1.6830000000000001</v>
      </c>
      <c r="H335" s="3">
        <v>1.548</v>
      </c>
      <c r="I335" s="4">
        <v>1.4800000000000001E-2</v>
      </c>
      <c r="J335" s="4">
        <v>8.3999999999999995E-3</v>
      </c>
      <c r="K335" s="5">
        <v>1.5711999999999999</v>
      </c>
      <c r="L335" s="9">
        <v>3.2542</v>
      </c>
      <c r="M335" s="10">
        <f t="shared" si="11"/>
        <v>0.93357100415923944</v>
      </c>
    </row>
    <row r="336" spans="1:33">
      <c r="A336" s="7">
        <v>3</v>
      </c>
      <c r="B336" s="11" t="s">
        <v>65</v>
      </c>
      <c r="C336" s="2" t="s">
        <v>23</v>
      </c>
      <c r="D336" s="3">
        <v>0.19</v>
      </c>
      <c r="E336" s="3">
        <v>5.0999999999999997E-2</v>
      </c>
      <c r="F336" s="3">
        <v>0</v>
      </c>
      <c r="G336" s="3">
        <v>0.24099999999999999</v>
      </c>
      <c r="H336" s="3">
        <v>0.27700000000000002</v>
      </c>
      <c r="I336" s="4">
        <v>1.1299999999999999E-2</v>
      </c>
      <c r="J336" s="4">
        <v>3.3999999999999998E-3</v>
      </c>
      <c r="K336" s="5">
        <v>0.29170000000000001</v>
      </c>
      <c r="L336" s="9">
        <v>0.53269999999999995</v>
      </c>
      <c r="M336" s="10">
        <f t="shared" si="11"/>
        <v>1.2103734439834026</v>
      </c>
    </row>
    <row r="337" spans="1:33">
      <c r="A337" s="7">
        <v>3</v>
      </c>
      <c r="B337" s="8" t="s">
        <v>66</v>
      </c>
      <c r="C337" s="1" t="s">
        <v>25</v>
      </c>
      <c r="D337" s="3">
        <v>0.97699999999999998</v>
      </c>
      <c r="E337" s="3">
        <v>0.20399999999999999</v>
      </c>
      <c r="F337" s="3">
        <v>0</v>
      </c>
      <c r="G337" s="3">
        <v>1.181</v>
      </c>
      <c r="H337" s="3">
        <v>2.8849999999999998</v>
      </c>
      <c r="K337" s="5">
        <v>2.8849999999999998</v>
      </c>
      <c r="L337" s="9">
        <v>4.0659999999999998</v>
      </c>
      <c r="M337" s="10">
        <f t="shared" si="11"/>
        <v>2.4428450465707026</v>
      </c>
    </row>
    <row r="338" spans="1:33">
      <c r="A338" s="7">
        <v>3</v>
      </c>
      <c r="B338" s="8" t="s">
        <v>66</v>
      </c>
      <c r="C338" s="1" t="s">
        <v>21</v>
      </c>
      <c r="D338" s="3">
        <v>1.7669999999999999</v>
      </c>
      <c r="E338" s="3">
        <v>0.51</v>
      </c>
      <c r="F338" s="3">
        <v>0</v>
      </c>
      <c r="G338" s="3">
        <v>2.2770000000000001</v>
      </c>
      <c r="H338" s="3">
        <v>8.8339999999999996</v>
      </c>
      <c r="K338" s="5">
        <v>8.8339999999999996</v>
      </c>
      <c r="L338" s="9">
        <v>11.111000000000001</v>
      </c>
      <c r="M338" s="10">
        <f t="shared" si="11"/>
        <v>3.8796662274923142</v>
      </c>
    </row>
    <row r="339" spans="1:33">
      <c r="A339" s="7">
        <v>3</v>
      </c>
      <c r="B339" s="11" t="s">
        <v>66</v>
      </c>
      <c r="C339" s="2" t="s">
        <v>22</v>
      </c>
      <c r="D339" s="3">
        <v>0.498</v>
      </c>
      <c r="E339" s="3">
        <v>8.8999999999999996E-2</v>
      </c>
      <c r="F339" s="3">
        <v>0</v>
      </c>
      <c r="G339" s="3">
        <v>0.58699999999999997</v>
      </c>
      <c r="H339" s="3">
        <v>1.27</v>
      </c>
      <c r="I339" s="4">
        <v>1.6899999999999998E-2</v>
      </c>
      <c r="J339" s="4">
        <v>1.2500000000000001E-2</v>
      </c>
      <c r="K339" s="5">
        <v>1.2993999999999999</v>
      </c>
      <c r="L339" s="9">
        <v>1.8863999999999999</v>
      </c>
      <c r="M339" s="10">
        <f t="shared" si="11"/>
        <v>2.2136286201022144</v>
      </c>
      <c r="N339" s="2">
        <v>1.3519999999999999</v>
      </c>
      <c r="O339" s="2">
        <f>L338/L337</f>
        <v>2.7326610919822922</v>
      </c>
      <c r="P339" s="2">
        <f>L340/L341</f>
        <v>3.3980499608568779</v>
      </c>
      <c r="Q339" s="2">
        <f>L339/L341</f>
        <v>1.3425378976585296</v>
      </c>
      <c r="R339" s="2">
        <f>(M340/M341)</f>
        <v>0.74397039746583815</v>
      </c>
      <c r="S339" s="2">
        <f>M338/M337</f>
        <v>1.5881753257082925</v>
      </c>
    </row>
    <row r="340" spans="1:33">
      <c r="A340" s="7">
        <v>3</v>
      </c>
      <c r="B340" s="11" t="s">
        <v>66</v>
      </c>
      <c r="C340" s="2" t="s">
        <v>24</v>
      </c>
      <c r="D340" s="3">
        <v>1.24</v>
      </c>
      <c r="E340" s="3">
        <v>0.40500000000000003</v>
      </c>
      <c r="F340" s="3">
        <v>0</v>
      </c>
      <c r="G340" s="3">
        <v>1.645</v>
      </c>
      <c r="H340" s="3">
        <v>3.0619999999999998</v>
      </c>
      <c r="I340" s="4">
        <v>4.8000000000000001E-2</v>
      </c>
      <c r="J340" s="4">
        <v>1.9599999999999999E-2</v>
      </c>
      <c r="K340" s="5">
        <v>3.1295999999999999</v>
      </c>
      <c r="L340" s="9">
        <v>4.7745999999999995</v>
      </c>
      <c r="M340" s="10">
        <f t="shared" si="11"/>
        <v>1.9024924012158053</v>
      </c>
    </row>
    <row r="341" spans="1:33">
      <c r="A341" s="7">
        <v>3</v>
      </c>
      <c r="B341" s="11" t="s">
        <v>66</v>
      </c>
      <c r="C341" s="2" t="s">
        <v>23</v>
      </c>
      <c r="D341" s="3">
        <v>0.312</v>
      </c>
      <c r="E341" s="3">
        <v>8.3000000000000004E-2</v>
      </c>
      <c r="F341" s="3">
        <v>0</v>
      </c>
      <c r="G341" s="3">
        <v>0.39500000000000002</v>
      </c>
      <c r="H341" s="3">
        <v>0.998</v>
      </c>
      <c r="I341" s="4">
        <v>7.4999999999999997E-3</v>
      </c>
      <c r="J341" s="4">
        <v>4.5999999999999999E-3</v>
      </c>
      <c r="K341" s="5">
        <v>1.0101</v>
      </c>
      <c r="L341" s="9">
        <v>1.4051</v>
      </c>
      <c r="M341" s="10">
        <f t="shared" si="11"/>
        <v>2.5572151898734177</v>
      </c>
    </row>
    <row r="342" spans="1:33">
      <c r="A342" s="7">
        <v>3</v>
      </c>
      <c r="B342" s="8" t="s">
        <v>69</v>
      </c>
      <c r="C342" s="1" t="s">
        <v>25</v>
      </c>
      <c r="D342" s="3">
        <v>0.86699999999999999</v>
      </c>
      <c r="E342" s="3">
        <v>0</v>
      </c>
      <c r="F342" s="3">
        <v>0</v>
      </c>
      <c r="G342" s="3">
        <v>0.86699999999999999</v>
      </c>
      <c r="H342" s="3">
        <v>1.2070000000000001</v>
      </c>
      <c r="K342" s="5">
        <v>1.2070000000000001</v>
      </c>
      <c r="L342" s="9">
        <v>2.0739999999999998</v>
      </c>
      <c r="M342" s="10">
        <f t="shared" si="11"/>
        <v>1.3921568627450982</v>
      </c>
    </row>
    <row r="343" spans="1:33">
      <c r="A343" s="7">
        <v>3</v>
      </c>
      <c r="B343" s="8" t="s">
        <v>69</v>
      </c>
      <c r="C343" s="1" t="s">
        <v>21</v>
      </c>
      <c r="D343" s="3">
        <v>0.71299999999999997</v>
      </c>
      <c r="E343" s="3">
        <v>0</v>
      </c>
      <c r="F343" s="3">
        <v>0</v>
      </c>
      <c r="G343" s="3">
        <v>0.71299999999999997</v>
      </c>
      <c r="H343" s="3">
        <v>1.056</v>
      </c>
      <c r="K343" s="5">
        <v>1.056</v>
      </c>
      <c r="L343" s="9">
        <v>1.7690000000000001</v>
      </c>
      <c r="M343" s="10">
        <f t="shared" si="11"/>
        <v>1.4810659186535766</v>
      </c>
    </row>
    <row r="344" spans="1:33">
      <c r="A344" s="7">
        <v>3</v>
      </c>
      <c r="B344" s="11" t="s">
        <v>69</v>
      </c>
      <c r="C344" s="2" t="s">
        <v>22</v>
      </c>
      <c r="D344" s="3">
        <v>0.153</v>
      </c>
      <c r="E344" s="3">
        <v>0</v>
      </c>
      <c r="F344" s="3">
        <v>0</v>
      </c>
      <c r="G344" s="3">
        <v>0.153</v>
      </c>
      <c r="H344" s="3">
        <v>0.215</v>
      </c>
      <c r="I344" s="4">
        <v>5.3E-3</v>
      </c>
      <c r="J344" s="4">
        <v>2.5999999999999999E-3</v>
      </c>
      <c r="K344" s="5">
        <v>0.22289999999999999</v>
      </c>
      <c r="L344" s="9">
        <v>0.37590000000000001</v>
      </c>
      <c r="M344" s="10">
        <f t="shared" si="11"/>
        <v>1.4568627450980391</v>
      </c>
      <c r="N344" s="2">
        <v>2.0384615384615388</v>
      </c>
      <c r="O344" s="2">
        <f>L343/L342</f>
        <v>0.85294117647058831</v>
      </c>
      <c r="Q344" s="2">
        <f>L344/L346</f>
        <v>1.3723986856516979</v>
      </c>
      <c r="S344" s="2">
        <f>M343/M342</f>
        <v>1.063864251427217</v>
      </c>
    </row>
    <row r="345" spans="1:33">
      <c r="A345" s="7">
        <v>3</v>
      </c>
      <c r="B345" s="23" t="s">
        <v>69</v>
      </c>
      <c r="C345" s="2" t="s">
        <v>24</v>
      </c>
      <c r="D345" s="24"/>
      <c r="E345" s="24"/>
      <c r="F345" s="24"/>
      <c r="G345" s="24"/>
      <c r="H345" s="24"/>
      <c r="I345" s="25"/>
      <c r="J345" s="25"/>
      <c r="K345" s="26"/>
      <c r="L345" s="24" t="s">
        <v>38</v>
      </c>
      <c r="M345" s="10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</row>
    <row r="346" spans="1:33">
      <c r="A346" s="7">
        <v>3</v>
      </c>
      <c r="B346" s="11" t="s">
        <v>69</v>
      </c>
      <c r="C346" s="2" t="s">
        <v>23</v>
      </c>
      <c r="D346" s="3">
        <v>0.159</v>
      </c>
      <c r="E346" s="3">
        <v>0</v>
      </c>
      <c r="F346" s="3">
        <v>0</v>
      </c>
      <c r="G346" s="3">
        <v>0.159</v>
      </c>
      <c r="H346" s="3">
        <v>0.11</v>
      </c>
      <c r="I346" s="4">
        <v>2.7000000000000001E-3</v>
      </c>
      <c r="J346" s="4">
        <v>2.2000000000000001E-3</v>
      </c>
      <c r="K346" s="5">
        <v>0.11489999999999999</v>
      </c>
      <c r="L346" s="9">
        <v>0.27389999999999998</v>
      </c>
      <c r="M346" s="10">
        <f t="shared" ref="M346:M385" si="12">K346/G346</f>
        <v>0.72264150943396221</v>
      </c>
    </row>
    <row r="347" spans="1:33">
      <c r="A347" s="7">
        <v>3</v>
      </c>
      <c r="B347" s="8" t="s">
        <v>67</v>
      </c>
      <c r="C347" s="1" t="s">
        <v>25</v>
      </c>
      <c r="D347" s="3">
        <v>0.61499999999999999</v>
      </c>
      <c r="E347" s="3">
        <v>0</v>
      </c>
      <c r="F347" s="3">
        <v>0</v>
      </c>
      <c r="G347" s="3">
        <v>0.61499999999999999</v>
      </c>
      <c r="H347" s="3">
        <v>4.7149999999999999</v>
      </c>
      <c r="K347" s="5">
        <v>4.7149999999999999</v>
      </c>
      <c r="L347" s="9">
        <v>5.33</v>
      </c>
      <c r="M347" s="10">
        <f t="shared" si="12"/>
        <v>7.666666666666667</v>
      </c>
    </row>
    <row r="348" spans="1:33">
      <c r="A348" s="7">
        <v>3</v>
      </c>
      <c r="B348" s="8" t="s">
        <v>67</v>
      </c>
      <c r="C348" s="1" t="s">
        <v>21</v>
      </c>
      <c r="D348" s="3">
        <v>0.246</v>
      </c>
      <c r="E348" s="3">
        <v>0</v>
      </c>
      <c r="F348" s="3">
        <v>0</v>
      </c>
      <c r="G348" s="3">
        <v>0.246</v>
      </c>
      <c r="H348" s="3">
        <v>2.7080000000000002</v>
      </c>
      <c r="K348" s="5">
        <v>2.7080000000000002</v>
      </c>
      <c r="L348" s="9">
        <v>2.9540000000000002</v>
      </c>
      <c r="M348" s="10">
        <f t="shared" si="12"/>
        <v>11.008130081300814</v>
      </c>
    </row>
    <row r="349" spans="1:33">
      <c r="A349" s="7">
        <v>3</v>
      </c>
      <c r="B349" s="11" t="s">
        <v>67</v>
      </c>
      <c r="C349" s="2" t="s">
        <v>22</v>
      </c>
      <c r="D349" s="3">
        <v>0.16800000000000001</v>
      </c>
      <c r="E349" s="3">
        <v>0</v>
      </c>
      <c r="F349" s="3">
        <v>0</v>
      </c>
      <c r="G349" s="3">
        <v>0.16800000000000001</v>
      </c>
      <c r="H349" s="3">
        <v>1.3260000000000001</v>
      </c>
      <c r="I349" s="4">
        <v>1.35E-2</v>
      </c>
      <c r="J349" s="4">
        <v>9.4999999999999998E-3</v>
      </c>
      <c r="K349" s="5">
        <v>1.3490000000000002</v>
      </c>
      <c r="L349" s="9">
        <v>1.5170000000000001</v>
      </c>
      <c r="M349" s="10">
        <f t="shared" si="12"/>
        <v>8.0297619047619051</v>
      </c>
      <c r="N349" s="2">
        <v>1.4210526315789473</v>
      </c>
      <c r="O349" s="2">
        <f>L348/L347</f>
        <v>0.55422138836772983</v>
      </c>
      <c r="P349" s="2">
        <f>L350/L351</f>
        <v>2.7532164622677002</v>
      </c>
      <c r="Q349" s="2">
        <f>L349/L351</f>
        <v>1.1413738620118878</v>
      </c>
      <c r="R349" s="2">
        <f>(M350/M351)</f>
        <v>0.51364797557322595</v>
      </c>
      <c r="S349" s="2">
        <f>M348/M347</f>
        <v>1.435843054082715</v>
      </c>
    </row>
    <row r="350" spans="1:33">
      <c r="A350" s="7">
        <v>3</v>
      </c>
      <c r="B350" s="11" t="s">
        <v>67</v>
      </c>
      <c r="C350" s="2" t="s">
        <v>24</v>
      </c>
      <c r="D350" s="3">
        <v>0.51900000000000002</v>
      </c>
      <c r="E350" s="3">
        <v>0</v>
      </c>
      <c r="F350" s="3">
        <v>0</v>
      </c>
      <c r="G350" s="3">
        <v>0.51900000000000002</v>
      </c>
      <c r="H350" s="3">
        <v>3.11</v>
      </c>
      <c r="I350" s="4">
        <v>8.5000000000000006E-3</v>
      </c>
      <c r="J350" s="4">
        <v>2.18E-2</v>
      </c>
      <c r="K350" s="5">
        <v>3.1402999999999999</v>
      </c>
      <c r="L350" s="9">
        <v>3.6593</v>
      </c>
      <c r="M350" s="10">
        <f t="shared" si="12"/>
        <v>6.0506743737957605</v>
      </c>
    </row>
    <row r="351" spans="1:33">
      <c r="A351" s="7">
        <v>3</v>
      </c>
      <c r="B351" s="11" t="s">
        <v>67</v>
      </c>
      <c r="C351" s="2" t="s">
        <v>23</v>
      </c>
      <c r="D351" s="3">
        <v>0.104</v>
      </c>
      <c r="E351" s="3">
        <v>0</v>
      </c>
      <c r="F351" s="3">
        <v>0</v>
      </c>
      <c r="G351" s="3">
        <v>0.104</v>
      </c>
      <c r="H351" s="3">
        <v>1.214</v>
      </c>
      <c r="I351" s="4">
        <v>4.7999999999999996E-3</v>
      </c>
      <c r="J351" s="4">
        <v>6.3E-3</v>
      </c>
      <c r="K351" s="5">
        <v>1.2250999999999999</v>
      </c>
      <c r="L351" s="9">
        <v>1.3290999999999999</v>
      </c>
      <c r="M351" s="10">
        <f t="shared" si="12"/>
        <v>11.779807692307692</v>
      </c>
    </row>
    <row r="352" spans="1:33">
      <c r="A352" s="7">
        <v>3</v>
      </c>
      <c r="B352" s="8" t="s">
        <v>68</v>
      </c>
      <c r="C352" s="1" t="s">
        <v>25</v>
      </c>
      <c r="D352" s="3">
        <v>0.65300000000000002</v>
      </c>
      <c r="E352" s="3">
        <v>0.39800000000000002</v>
      </c>
      <c r="F352" s="3">
        <v>0</v>
      </c>
      <c r="G352" s="3">
        <v>1.0510000000000002</v>
      </c>
      <c r="H352" s="3">
        <v>4.5970000000000004</v>
      </c>
      <c r="K352" s="5">
        <v>4.5970000000000004</v>
      </c>
      <c r="L352" s="9">
        <v>5.6480000000000006</v>
      </c>
      <c r="M352" s="10">
        <f t="shared" si="12"/>
        <v>4.373929590865842</v>
      </c>
    </row>
    <row r="353" spans="1:19">
      <c r="A353" s="7">
        <v>3</v>
      </c>
      <c r="B353" s="8" t="s">
        <v>68</v>
      </c>
      <c r="C353" s="1" t="s">
        <v>21</v>
      </c>
      <c r="D353" s="3">
        <v>0.55530000000000002</v>
      </c>
      <c r="E353" s="3">
        <v>0.20100000000000001</v>
      </c>
      <c r="F353" s="3">
        <v>0</v>
      </c>
      <c r="G353" s="3">
        <v>0.75629999999999997</v>
      </c>
      <c r="H353" s="3">
        <v>3.113</v>
      </c>
      <c r="K353" s="5">
        <v>3.113</v>
      </c>
      <c r="L353" s="9">
        <v>3.8693</v>
      </c>
      <c r="M353" s="10">
        <f t="shared" si="12"/>
        <v>4.1160914980827714</v>
      </c>
    </row>
    <row r="354" spans="1:19">
      <c r="A354" s="7">
        <v>3</v>
      </c>
      <c r="B354" s="11" t="s">
        <v>68</v>
      </c>
      <c r="C354" s="2" t="s">
        <v>22</v>
      </c>
      <c r="D354" s="3">
        <v>0.52200000000000002</v>
      </c>
      <c r="E354" s="3">
        <v>0.26900000000000002</v>
      </c>
      <c r="F354" s="3">
        <v>0</v>
      </c>
      <c r="G354" s="3">
        <v>0.79100000000000004</v>
      </c>
      <c r="H354" s="3">
        <v>1.7110000000000001</v>
      </c>
      <c r="I354" s="4">
        <v>1.9099999999999999E-2</v>
      </c>
      <c r="J354" s="4">
        <v>1.35E-2</v>
      </c>
      <c r="K354" s="5">
        <v>1.7436</v>
      </c>
      <c r="L354" s="9">
        <v>2.5346000000000002</v>
      </c>
      <c r="M354" s="10">
        <f t="shared" si="12"/>
        <v>2.2042983565107459</v>
      </c>
      <c r="N354" s="2">
        <v>1.4148148148148147</v>
      </c>
      <c r="O354" s="2">
        <f>L353/L352</f>
        <v>0.68507436260623222</v>
      </c>
      <c r="P354" s="2">
        <f>L355/L356</f>
        <v>0.35710986766142638</v>
      </c>
      <c r="Q354" s="2">
        <f>L354/L356</f>
        <v>0.22511768363087309</v>
      </c>
      <c r="R354" s="2">
        <f>(M355/M356)</f>
        <v>2.4576725754791156</v>
      </c>
      <c r="S354" s="2">
        <f>M353/M352</f>
        <v>0.94105115607678769</v>
      </c>
    </row>
    <row r="355" spans="1:19">
      <c r="A355" s="7">
        <v>3</v>
      </c>
      <c r="B355" s="11" t="s">
        <v>68</v>
      </c>
      <c r="C355" s="2" t="s">
        <v>24</v>
      </c>
      <c r="D355" s="3">
        <v>0.45900000000000002</v>
      </c>
      <c r="E355" s="3">
        <v>0.218</v>
      </c>
      <c r="F355" s="3">
        <v>0</v>
      </c>
      <c r="G355" s="3">
        <v>0.67700000000000005</v>
      </c>
      <c r="H355" s="3">
        <v>3.306</v>
      </c>
      <c r="I355" s="4">
        <v>1.6299999999999999E-2</v>
      </c>
      <c r="J355" s="4">
        <v>2.1399999999999999E-2</v>
      </c>
      <c r="K355" s="5">
        <v>3.3437000000000001</v>
      </c>
      <c r="L355" s="9">
        <v>4.0206999999999997</v>
      </c>
      <c r="M355" s="10">
        <f t="shared" si="12"/>
        <v>4.9389955686853764</v>
      </c>
    </row>
    <row r="356" spans="1:19">
      <c r="A356" s="7">
        <v>3</v>
      </c>
      <c r="B356" s="11" t="s">
        <v>68</v>
      </c>
      <c r="C356" s="2" t="s">
        <v>23</v>
      </c>
      <c r="D356" s="3">
        <v>1.96</v>
      </c>
      <c r="E356" s="3">
        <v>1.6990000000000001</v>
      </c>
      <c r="F356" s="3">
        <v>8.2000000000000003E-2</v>
      </c>
      <c r="G356" s="3">
        <v>3.7409999999999997</v>
      </c>
      <c r="H356" s="3">
        <v>7.3959999999999999</v>
      </c>
      <c r="I356" s="4">
        <v>6.1400000000000003E-2</v>
      </c>
      <c r="J356" s="4">
        <v>6.0600000000000001E-2</v>
      </c>
      <c r="K356" s="5">
        <v>7.5179999999999998</v>
      </c>
      <c r="L356" s="9">
        <v>11.259</v>
      </c>
      <c r="M356" s="10">
        <f t="shared" si="12"/>
        <v>2.0096230954290299</v>
      </c>
    </row>
    <row r="357" spans="1:19">
      <c r="A357" s="7">
        <v>3</v>
      </c>
      <c r="B357" s="8" t="s">
        <v>54</v>
      </c>
      <c r="C357" s="1" t="s">
        <v>25</v>
      </c>
      <c r="D357" s="3">
        <v>0.16900000000000001</v>
      </c>
      <c r="E357" s="3">
        <v>0</v>
      </c>
      <c r="F357" s="3">
        <v>0</v>
      </c>
      <c r="G357" s="3">
        <v>0.16900000000000001</v>
      </c>
      <c r="H357" s="3">
        <v>0.36499999999999999</v>
      </c>
      <c r="K357" s="5">
        <v>0.36499999999999999</v>
      </c>
      <c r="L357" s="9">
        <v>0.53400000000000003</v>
      </c>
      <c r="M357" s="10">
        <f t="shared" si="12"/>
        <v>2.1597633136094672</v>
      </c>
    </row>
    <row r="358" spans="1:19">
      <c r="A358" s="7">
        <v>3</v>
      </c>
      <c r="B358" s="8" t="s">
        <v>54</v>
      </c>
      <c r="C358" s="1" t="s">
        <v>21</v>
      </c>
      <c r="D358" s="3">
        <v>0.26600000000000001</v>
      </c>
      <c r="E358" s="3">
        <v>0</v>
      </c>
      <c r="F358" s="3">
        <v>0</v>
      </c>
      <c r="G358" s="3">
        <v>0.26600000000000001</v>
      </c>
      <c r="H358" s="3">
        <v>0.68200000000000005</v>
      </c>
      <c r="K358" s="5">
        <v>0.68200000000000005</v>
      </c>
      <c r="L358" s="9">
        <v>0.94800000000000006</v>
      </c>
      <c r="M358" s="10">
        <f t="shared" si="12"/>
        <v>2.5639097744360901</v>
      </c>
    </row>
    <row r="359" spans="1:19">
      <c r="A359" s="7">
        <v>3</v>
      </c>
      <c r="B359" s="11" t="s">
        <v>54</v>
      </c>
      <c r="C359" s="2" t="s">
        <v>22</v>
      </c>
      <c r="D359" s="3">
        <v>0.14799999999999999</v>
      </c>
      <c r="E359" s="3">
        <v>0</v>
      </c>
      <c r="F359" s="3">
        <v>0</v>
      </c>
      <c r="G359" s="3">
        <v>0.14799999999999999</v>
      </c>
      <c r="H359" s="3">
        <v>0.249</v>
      </c>
      <c r="I359" s="4">
        <v>1.2999999999999999E-3</v>
      </c>
      <c r="J359" s="4">
        <v>1.1999999999999999E-3</v>
      </c>
      <c r="K359" s="5">
        <v>0.2515</v>
      </c>
      <c r="L359" s="9">
        <v>0.39949999999999997</v>
      </c>
      <c r="M359" s="10">
        <f t="shared" si="12"/>
        <v>1.6993243243243243</v>
      </c>
      <c r="N359" s="2">
        <v>1.0833333333333335</v>
      </c>
      <c r="O359" s="2">
        <f>L358/L357</f>
        <v>1.7752808988764046</v>
      </c>
      <c r="P359" s="2">
        <f>L360/L361</f>
        <v>6.3874060893633846</v>
      </c>
      <c r="Q359" s="2">
        <f>L359/L361</f>
        <v>1.9745947014630287</v>
      </c>
      <c r="R359" s="2">
        <f>(M360/M361)</f>
        <v>1.4931089112161808</v>
      </c>
      <c r="S359" s="2">
        <f>M358/M357</f>
        <v>1.1871253476156145</v>
      </c>
    </row>
    <row r="360" spans="1:19">
      <c r="A360" s="7">
        <v>3</v>
      </c>
      <c r="B360" s="11" t="s">
        <v>54</v>
      </c>
      <c r="C360" s="2" t="s">
        <v>24</v>
      </c>
      <c r="D360" s="3">
        <v>0.35899999999999999</v>
      </c>
      <c r="E360" s="3">
        <v>4.5999999999999999E-2</v>
      </c>
      <c r="F360" s="3">
        <v>0</v>
      </c>
      <c r="G360" s="3">
        <v>0.40499999999999997</v>
      </c>
      <c r="H360" s="3">
        <v>0.875</v>
      </c>
      <c r="I360" s="4">
        <v>2.8E-3</v>
      </c>
      <c r="J360" s="4">
        <v>9.4999999999999998E-3</v>
      </c>
      <c r="K360" s="5">
        <v>0.88729999999999998</v>
      </c>
      <c r="L360" s="9">
        <v>1.2923</v>
      </c>
      <c r="M360" s="10">
        <f t="shared" si="12"/>
        <v>2.1908641975308645</v>
      </c>
    </row>
    <row r="361" spans="1:19">
      <c r="A361" s="7">
        <v>3</v>
      </c>
      <c r="B361" s="11" t="s">
        <v>54</v>
      </c>
      <c r="C361" s="2" t="s">
        <v>23</v>
      </c>
      <c r="D361" s="3">
        <v>8.2000000000000003E-2</v>
      </c>
      <c r="E361" s="3">
        <v>0</v>
      </c>
      <c r="F361" s="3">
        <v>0</v>
      </c>
      <c r="G361" s="3">
        <v>8.2000000000000003E-2</v>
      </c>
      <c r="H361" s="3">
        <v>0.11799999999999999</v>
      </c>
      <c r="I361" s="22">
        <v>8.1999999999999998E-4</v>
      </c>
      <c r="J361" s="4">
        <v>1.5E-3</v>
      </c>
      <c r="K361" s="5">
        <v>0.12032</v>
      </c>
      <c r="L361" s="9">
        <v>0.20232</v>
      </c>
      <c r="M361" s="10">
        <f t="shared" si="12"/>
        <v>1.4673170731707317</v>
      </c>
    </row>
    <row r="362" spans="1:19">
      <c r="A362" s="7">
        <v>4</v>
      </c>
      <c r="B362" s="8" t="s">
        <v>48</v>
      </c>
      <c r="C362" s="1" t="s">
        <v>25</v>
      </c>
      <c r="D362" s="3">
        <v>0.94</v>
      </c>
      <c r="E362" s="3">
        <v>0</v>
      </c>
      <c r="F362" s="3">
        <v>0</v>
      </c>
      <c r="G362" s="3">
        <v>0.94</v>
      </c>
      <c r="H362" s="3">
        <v>2.97</v>
      </c>
      <c r="K362" s="5">
        <v>2.97</v>
      </c>
      <c r="L362" s="9">
        <v>3.91</v>
      </c>
      <c r="M362" s="10">
        <f t="shared" si="12"/>
        <v>3.1595744680851068</v>
      </c>
    </row>
    <row r="363" spans="1:19">
      <c r="A363" s="7">
        <v>4</v>
      </c>
      <c r="B363" s="8" t="s">
        <v>48</v>
      </c>
      <c r="C363" s="1" t="s">
        <v>21</v>
      </c>
      <c r="D363" s="3">
        <v>1.5289999999999999</v>
      </c>
      <c r="E363" s="3">
        <v>0</v>
      </c>
      <c r="F363" s="3">
        <v>0</v>
      </c>
      <c r="G363" s="3">
        <v>1.5289999999999999</v>
      </c>
      <c r="H363" s="3">
        <v>3.0819999999999999</v>
      </c>
      <c r="K363" s="5">
        <v>3.0819999999999999</v>
      </c>
      <c r="L363" s="9">
        <v>4.6109999999999998</v>
      </c>
      <c r="M363" s="10">
        <f t="shared" si="12"/>
        <v>2.0156965336821453</v>
      </c>
    </row>
    <row r="364" spans="1:19">
      <c r="A364" s="7">
        <v>4</v>
      </c>
      <c r="B364" s="11" t="s">
        <v>48</v>
      </c>
      <c r="C364" s="2" t="s">
        <v>22</v>
      </c>
      <c r="D364" s="3">
        <v>0.20899999999999999</v>
      </c>
      <c r="E364" s="3">
        <v>0</v>
      </c>
      <c r="F364" s="3">
        <v>0</v>
      </c>
      <c r="G364" s="3">
        <v>0.20899999999999999</v>
      </c>
      <c r="H364" s="3">
        <v>0.27400000000000002</v>
      </c>
      <c r="I364" s="4">
        <v>8.0000000000000004E-4</v>
      </c>
      <c r="J364" s="4">
        <v>6.1000000000000004E-3</v>
      </c>
      <c r="K364" s="5">
        <v>0.28090000000000004</v>
      </c>
      <c r="L364" s="9">
        <v>0.4899</v>
      </c>
      <c r="M364" s="10">
        <f t="shared" si="12"/>
        <v>1.344019138755981</v>
      </c>
      <c r="N364" s="2">
        <v>0.13114754098360656</v>
      </c>
      <c r="O364" s="2">
        <f>L363/L362</f>
        <v>1.1792838874680305</v>
      </c>
      <c r="P364" s="2">
        <f>L365/L366</f>
        <v>2.9690427698574342</v>
      </c>
      <c r="Q364" s="2">
        <f>L364/L366</f>
        <v>0.66517311608961305</v>
      </c>
      <c r="R364" s="2">
        <f>(M365/M366)</f>
        <v>1.6372939807116726</v>
      </c>
      <c r="S364" s="2">
        <f>M363/M362</f>
        <v>0.63796455948189101</v>
      </c>
    </row>
    <row r="365" spans="1:19">
      <c r="A365" s="7">
        <v>4</v>
      </c>
      <c r="B365" s="11" t="s">
        <v>48</v>
      </c>
      <c r="C365" s="2" t="s">
        <v>24</v>
      </c>
      <c r="D365" s="3">
        <v>0.77600000000000002</v>
      </c>
      <c r="E365" s="3">
        <v>0</v>
      </c>
      <c r="F365" s="3">
        <v>0</v>
      </c>
      <c r="G365" s="3">
        <v>0.77600000000000002</v>
      </c>
      <c r="H365" s="3">
        <v>1.3520000000000001</v>
      </c>
      <c r="I365" s="4">
        <v>3.0499999999999999E-2</v>
      </c>
      <c r="J365" s="4">
        <v>2.8199999999999999E-2</v>
      </c>
      <c r="K365" s="5">
        <v>1.4107000000000001</v>
      </c>
      <c r="L365" s="9">
        <v>2.1867000000000001</v>
      </c>
      <c r="M365" s="10">
        <f t="shared" si="12"/>
        <v>1.8179123711340206</v>
      </c>
    </row>
    <row r="366" spans="1:19">
      <c r="A366" s="7">
        <v>4</v>
      </c>
      <c r="B366" s="11" t="s">
        <v>48</v>
      </c>
      <c r="C366" s="2" t="s">
        <v>23</v>
      </c>
      <c r="D366" s="3">
        <v>0.34899999999999998</v>
      </c>
      <c r="E366" s="3">
        <v>0</v>
      </c>
      <c r="F366" s="3">
        <v>0</v>
      </c>
      <c r="G366" s="3">
        <v>0.34899999999999998</v>
      </c>
      <c r="H366" s="3">
        <v>0.376</v>
      </c>
      <c r="I366" s="4">
        <v>5.3E-3</v>
      </c>
      <c r="J366" s="4">
        <v>6.1999999999999998E-3</v>
      </c>
      <c r="K366" s="5">
        <v>0.38750000000000001</v>
      </c>
      <c r="L366" s="9">
        <v>0.73649999999999993</v>
      </c>
      <c r="M366" s="10">
        <f t="shared" si="12"/>
        <v>1.1103151862464185</v>
      </c>
    </row>
    <row r="367" spans="1:19">
      <c r="A367" s="7">
        <v>4</v>
      </c>
      <c r="B367" s="8" t="s">
        <v>63</v>
      </c>
      <c r="C367" s="1" t="s">
        <v>25</v>
      </c>
      <c r="D367" s="3">
        <v>1.123</v>
      </c>
      <c r="E367" s="3">
        <v>0.16400000000000001</v>
      </c>
      <c r="F367" s="3">
        <v>0</v>
      </c>
      <c r="G367" s="3">
        <v>1.2869999999999999</v>
      </c>
      <c r="H367" s="3">
        <v>3.4630000000000001</v>
      </c>
      <c r="K367" s="5">
        <v>3.4630000000000001</v>
      </c>
      <c r="L367" s="9">
        <v>4.75</v>
      </c>
      <c r="M367" s="10">
        <f t="shared" si="12"/>
        <v>2.6907536907536911</v>
      </c>
    </row>
    <row r="368" spans="1:19">
      <c r="A368" s="7">
        <v>4</v>
      </c>
      <c r="B368" s="8" t="s">
        <v>63</v>
      </c>
      <c r="C368" s="1" t="s">
        <v>21</v>
      </c>
      <c r="D368" s="3">
        <v>0.45400000000000001</v>
      </c>
      <c r="E368" s="3">
        <v>0.114</v>
      </c>
      <c r="F368" s="3">
        <v>0</v>
      </c>
      <c r="G368" s="3">
        <v>0.56800000000000006</v>
      </c>
      <c r="H368" s="3">
        <v>0.47</v>
      </c>
      <c r="K368" s="5">
        <v>0.47</v>
      </c>
      <c r="L368" s="9">
        <v>1.038</v>
      </c>
      <c r="M368" s="10">
        <f t="shared" si="12"/>
        <v>0.82746478873239426</v>
      </c>
    </row>
    <row r="369" spans="1:19">
      <c r="A369" s="7">
        <v>4</v>
      </c>
      <c r="B369" s="11" t="s">
        <v>63</v>
      </c>
      <c r="C369" s="2" t="s">
        <v>22</v>
      </c>
      <c r="D369" s="3">
        <v>0.29699999999999999</v>
      </c>
      <c r="E369" s="3">
        <v>9.8000000000000004E-2</v>
      </c>
      <c r="F369" s="3">
        <v>0</v>
      </c>
      <c r="G369" s="3">
        <v>0.39500000000000002</v>
      </c>
      <c r="H369" s="3">
        <v>0.47599999999999998</v>
      </c>
      <c r="I369" s="4">
        <v>3.5000000000000001E-3</v>
      </c>
      <c r="J369" s="4">
        <v>9.5999999999999992E-3</v>
      </c>
      <c r="K369" s="5">
        <v>0.48909999999999998</v>
      </c>
      <c r="L369" s="9">
        <v>0.8841</v>
      </c>
      <c r="M369" s="10">
        <f t="shared" si="12"/>
        <v>1.2382278481012656</v>
      </c>
      <c r="N369" s="2">
        <v>0.36458333333333337</v>
      </c>
      <c r="O369" s="2">
        <f>L368/L367</f>
        <v>0.21852631578947368</v>
      </c>
      <c r="P369" s="2">
        <f>L370/L371</f>
        <v>1.8776315290369077</v>
      </c>
      <c r="Q369" s="2">
        <f>L369/L371</f>
        <v>1.1178545689033874</v>
      </c>
      <c r="R369" s="2">
        <f>(M370/M371)</f>
        <v>0.77371304511077554</v>
      </c>
      <c r="S369" s="2">
        <f>M368/M367</f>
        <v>0.30752156601172143</v>
      </c>
    </row>
    <row r="370" spans="1:19">
      <c r="A370" s="7">
        <v>4</v>
      </c>
      <c r="B370" s="11" t="s">
        <v>63</v>
      </c>
      <c r="C370" s="2" t="s">
        <v>24</v>
      </c>
      <c r="D370" s="3">
        <v>0.63500000000000001</v>
      </c>
      <c r="E370" s="3">
        <v>0.13600000000000001</v>
      </c>
      <c r="F370" s="3">
        <v>0</v>
      </c>
      <c r="G370" s="3">
        <v>0.77100000000000002</v>
      </c>
      <c r="H370" s="3">
        <v>0.70399999999999996</v>
      </c>
      <c r="I370" s="4">
        <v>2.8999999999999998E-3</v>
      </c>
      <c r="J370" s="4">
        <v>7.1000000000000004E-3</v>
      </c>
      <c r="K370" s="5">
        <v>0.71399999999999997</v>
      </c>
      <c r="L370" s="9">
        <v>1.4849999999999999</v>
      </c>
      <c r="M370" s="10">
        <f t="shared" si="12"/>
        <v>0.92607003891050577</v>
      </c>
    </row>
    <row r="371" spans="1:19">
      <c r="A371" s="7">
        <v>4</v>
      </c>
      <c r="B371" s="11" t="s">
        <v>63</v>
      </c>
      <c r="C371" s="2" t="s">
        <v>23</v>
      </c>
      <c r="D371" s="3">
        <v>0.29099999999999998</v>
      </c>
      <c r="E371" s="3">
        <v>6.9000000000000006E-2</v>
      </c>
      <c r="F371" s="3">
        <v>0</v>
      </c>
      <c r="G371" s="3">
        <v>0.36</v>
      </c>
      <c r="H371" s="3">
        <v>0.40300000000000002</v>
      </c>
      <c r="I371" s="4">
        <v>2.64E-2</v>
      </c>
      <c r="J371" s="22">
        <v>1.49E-3</v>
      </c>
      <c r="K371" s="5">
        <v>0.43089</v>
      </c>
      <c r="L371" s="9">
        <v>0.79088999999999998</v>
      </c>
      <c r="M371" s="10">
        <f t="shared" si="12"/>
        <v>1.1969166666666666</v>
      </c>
    </row>
    <row r="372" spans="1:19">
      <c r="A372" s="7">
        <v>4</v>
      </c>
      <c r="B372" s="8" t="s">
        <v>62</v>
      </c>
      <c r="C372" s="1" t="s">
        <v>25</v>
      </c>
      <c r="D372" s="3">
        <v>0.89500000000000002</v>
      </c>
      <c r="E372" s="3">
        <v>0.22900000000000001</v>
      </c>
      <c r="F372" s="3">
        <v>3.3000000000000002E-2</v>
      </c>
      <c r="G372" s="3">
        <v>1.157</v>
      </c>
      <c r="H372" s="3">
        <v>1.792</v>
      </c>
      <c r="K372" s="5">
        <v>1.792</v>
      </c>
      <c r="L372" s="9">
        <v>2.9489999999999998</v>
      </c>
      <c r="M372" s="10">
        <f t="shared" si="12"/>
        <v>1.5488331892826275</v>
      </c>
    </row>
    <row r="373" spans="1:19">
      <c r="A373" s="7">
        <v>4</v>
      </c>
      <c r="B373" s="8" t="s">
        <v>62</v>
      </c>
      <c r="C373" s="1" t="s">
        <v>21</v>
      </c>
      <c r="D373" s="3">
        <v>1.0009999999999999</v>
      </c>
      <c r="E373" s="3">
        <v>0.97699999999999998</v>
      </c>
      <c r="F373" s="3">
        <v>0.375</v>
      </c>
      <c r="G373" s="3">
        <v>2.3529999999999998</v>
      </c>
      <c r="H373" s="3">
        <v>1.3939999999999999</v>
      </c>
      <c r="K373" s="5">
        <v>1.3939999999999999</v>
      </c>
      <c r="L373" s="9">
        <v>3.7469999999999999</v>
      </c>
      <c r="M373" s="10">
        <f t="shared" si="12"/>
        <v>0.59243518912027204</v>
      </c>
    </row>
    <row r="374" spans="1:19">
      <c r="A374" s="7">
        <v>4</v>
      </c>
      <c r="B374" s="11" t="s">
        <v>62</v>
      </c>
      <c r="C374" s="2" t="s">
        <v>22</v>
      </c>
      <c r="D374" s="3">
        <v>0.36599999999999999</v>
      </c>
      <c r="E374" s="3">
        <v>0.129</v>
      </c>
      <c r="F374" s="3">
        <v>0</v>
      </c>
      <c r="G374" s="3">
        <v>0.495</v>
      </c>
      <c r="H374" s="3">
        <v>0.58699999999999997</v>
      </c>
      <c r="I374" s="4">
        <v>7.1999999999999998E-3</v>
      </c>
      <c r="J374" s="4">
        <v>1.0500000000000001E-2</v>
      </c>
      <c r="K374" s="5">
        <v>0.6046999999999999</v>
      </c>
      <c r="L374" s="9">
        <v>1.0996999999999999</v>
      </c>
      <c r="M374" s="10">
        <f t="shared" si="12"/>
        <v>1.2216161616161614</v>
      </c>
      <c r="N374" s="2">
        <v>0.68571428571428561</v>
      </c>
      <c r="O374" s="2">
        <f>L373/L372</f>
        <v>1.2706002034587995</v>
      </c>
      <c r="P374" s="2">
        <f>L375/L376</f>
        <v>1.6876784843630284</v>
      </c>
      <c r="Q374" s="2">
        <f>L374/L376</f>
        <v>0.76596782057532897</v>
      </c>
      <c r="R374" s="2">
        <f>(M375/M376)</f>
        <v>0.64181653527311644</v>
      </c>
      <c r="S374" s="2">
        <f>M373/M372</f>
        <v>0.38250419297553279</v>
      </c>
    </row>
    <row r="375" spans="1:19">
      <c r="A375" s="7">
        <v>4</v>
      </c>
      <c r="B375" s="11" t="s">
        <v>62</v>
      </c>
      <c r="C375" s="2" t="s">
        <v>24</v>
      </c>
      <c r="D375" s="3">
        <v>0.7</v>
      </c>
      <c r="E375" s="3">
        <v>0.32900000000000001</v>
      </c>
      <c r="F375" s="3">
        <v>0.13200000000000001</v>
      </c>
      <c r="G375" s="3">
        <v>1.161</v>
      </c>
      <c r="H375" s="3">
        <v>1.244</v>
      </c>
      <c r="I375" s="4">
        <v>8.8000000000000005E-3</v>
      </c>
      <c r="J375" s="4">
        <v>9.1999999999999998E-3</v>
      </c>
      <c r="K375" s="5">
        <v>1.262</v>
      </c>
      <c r="L375" s="9">
        <v>2.423</v>
      </c>
      <c r="M375" s="10">
        <f t="shared" si="12"/>
        <v>1.086993970714901</v>
      </c>
    </row>
    <row r="376" spans="1:19">
      <c r="A376" s="7">
        <v>4</v>
      </c>
      <c r="B376" s="11" t="s">
        <v>62</v>
      </c>
      <c r="C376" s="2" t="s">
        <v>23</v>
      </c>
      <c r="D376" s="3">
        <v>0.46200000000000002</v>
      </c>
      <c r="E376" s="3">
        <v>7.0999999999999994E-2</v>
      </c>
      <c r="F376" s="3">
        <v>0</v>
      </c>
      <c r="G376" s="3">
        <v>0.53300000000000003</v>
      </c>
      <c r="H376" s="3">
        <v>0.89200000000000002</v>
      </c>
      <c r="I376" s="4">
        <v>6.8999999999999999E-3</v>
      </c>
      <c r="J376" s="4">
        <v>3.8E-3</v>
      </c>
      <c r="K376" s="5">
        <v>0.90270000000000006</v>
      </c>
      <c r="L376" s="9">
        <v>1.4357000000000002</v>
      </c>
      <c r="M376" s="10">
        <f t="shared" si="12"/>
        <v>1.6936210131332083</v>
      </c>
    </row>
    <row r="377" spans="1:19">
      <c r="A377" s="7">
        <v>4</v>
      </c>
      <c r="B377" s="8" t="s">
        <v>49</v>
      </c>
      <c r="C377" s="1" t="s">
        <v>25</v>
      </c>
      <c r="D377" s="3">
        <v>0.4</v>
      </c>
      <c r="E377" s="3">
        <v>0.184</v>
      </c>
      <c r="F377" s="3">
        <v>0</v>
      </c>
      <c r="G377" s="3">
        <v>0.58400000000000007</v>
      </c>
      <c r="H377" s="3">
        <v>1.216</v>
      </c>
      <c r="K377" s="5">
        <v>1.216</v>
      </c>
      <c r="L377" s="9">
        <v>1.8</v>
      </c>
      <c r="M377" s="10">
        <f t="shared" si="12"/>
        <v>2.0821917808219177</v>
      </c>
    </row>
    <row r="378" spans="1:19">
      <c r="A378" s="7">
        <v>4</v>
      </c>
      <c r="B378" s="8" t="s">
        <v>49</v>
      </c>
      <c r="C378" s="1" t="s">
        <v>21</v>
      </c>
      <c r="D378" s="3">
        <v>0.69199999999999995</v>
      </c>
      <c r="E378" s="3">
        <v>0.27400000000000002</v>
      </c>
      <c r="F378" s="3">
        <v>0</v>
      </c>
      <c r="G378" s="3">
        <v>0.96599999999999997</v>
      </c>
      <c r="H378" s="3">
        <v>0.90600000000000003</v>
      </c>
      <c r="K378" s="5">
        <v>0.90600000000000003</v>
      </c>
      <c r="L378" s="9">
        <v>1.8719999999999999</v>
      </c>
      <c r="M378" s="10">
        <f t="shared" si="12"/>
        <v>0.93788819875776408</v>
      </c>
    </row>
    <row r="379" spans="1:19">
      <c r="A379" s="7">
        <v>4</v>
      </c>
      <c r="B379" s="11" t="s">
        <v>49</v>
      </c>
      <c r="C379" s="2" t="s">
        <v>22</v>
      </c>
      <c r="D379" s="3">
        <v>0.371</v>
      </c>
      <c r="E379" s="3">
        <v>5.5E-2</v>
      </c>
      <c r="F379" s="3">
        <v>0</v>
      </c>
      <c r="G379" s="3">
        <v>0.42599999999999999</v>
      </c>
      <c r="H379" s="3">
        <v>0.45</v>
      </c>
      <c r="I379" s="4">
        <v>9.1999999999999998E-3</v>
      </c>
      <c r="J379" s="4">
        <v>9.5999999999999992E-3</v>
      </c>
      <c r="K379" s="5">
        <v>0.46879999999999999</v>
      </c>
      <c r="L379" s="9">
        <v>0.89480000000000004</v>
      </c>
      <c r="M379" s="10">
        <f t="shared" si="12"/>
        <v>1.1004694835680751</v>
      </c>
      <c r="N379" s="2">
        <v>0.95833333333333337</v>
      </c>
      <c r="O379" s="2">
        <f>L378/L377</f>
        <v>1.0399999999999998</v>
      </c>
      <c r="P379" s="2">
        <f>L380/L381</f>
        <v>1.8522671867381764</v>
      </c>
      <c r="Q379" s="2">
        <f>L379/L381</f>
        <v>0.87254997562164793</v>
      </c>
      <c r="R379" s="2">
        <f>(M380/M381)</f>
        <v>0.80857517511071264</v>
      </c>
      <c r="S379" s="2">
        <f>M378/M377</f>
        <v>0.45043314808761042</v>
      </c>
    </row>
    <row r="380" spans="1:19">
      <c r="A380" s="7">
        <v>4</v>
      </c>
      <c r="B380" s="11" t="s">
        <v>49</v>
      </c>
      <c r="C380" s="2" t="s">
        <v>24</v>
      </c>
      <c r="D380" s="3">
        <v>0.66400000000000003</v>
      </c>
      <c r="E380" s="3">
        <v>0.251</v>
      </c>
      <c r="F380" s="3">
        <v>0</v>
      </c>
      <c r="G380" s="3">
        <v>0.91500000000000004</v>
      </c>
      <c r="H380" s="3">
        <v>0.95299999999999996</v>
      </c>
      <c r="I380" s="4">
        <v>1.6899999999999998E-2</v>
      </c>
      <c r="J380" s="4">
        <v>1.46E-2</v>
      </c>
      <c r="K380" s="5">
        <v>0.98449999999999993</v>
      </c>
      <c r="L380" s="9">
        <v>1.8995</v>
      </c>
      <c r="M380" s="10">
        <f t="shared" si="12"/>
        <v>1.0759562841530053</v>
      </c>
    </row>
    <row r="381" spans="1:19">
      <c r="A381" s="7">
        <v>4</v>
      </c>
      <c r="B381" s="11" t="s">
        <v>49</v>
      </c>
      <c r="C381" s="2" t="s">
        <v>23</v>
      </c>
      <c r="D381" s="3">
        <v>0.32600000000000001</v>
      </c>
      <c r="E381" s="3">
        <v>0.114</v>
      </c>
      <c r="F381" s="3">
        <v>0</v>
      </c>
      <c r="G381" s="3">
        <v>0.44</v>
      </c>
      <c r="H381" s="3">
        <v>0.56699999999999995</v>
      </c>
      <c r="I381" s="4">
        <v>8.6E-3</v>
      </c>
      <c r="J381" s="4">
        <v>9.9000000000000008E-3</v>
      </c>
      <c r="K381" s="5">
        <v>0.58550000000000002</v>
      </c>
      <c r="L381" s="9">
        <v>1.0255000000000001</v>
      </c>
      <c r="M381" s="10">
        <f t="shared" si="12"/>
        <v>1.3306818181818183</v>
      </c>
    </row>
    <row r="382" spans="1:19">
      <c r="A382" s="7">
        <v>4</v>
      </c>
      <c r="B382" s="8" t="s">
        <v>50</v>
      </c>
      <c r="C382" s="1" t="s">
        <v>25</v>
      </c>
      <c r="D382" s="3">
        <v>0.88300000000000001</v>
      </c>
      <c r="E382" s="3">
        <v>0.30299999999999999</v>
      </c>
      <c r="F382" s="3">
        <v>0</v>
      </c>
      <c r="G382" s="3">
        <v>1.1859999999999999</v>
      </c>
      <c r="H382" s="3">
        <v>2.456</v>
      </c>
      <c r="K382" s="5">
        <v>2.456</v>
      </c>
      <c r="L382" s="9">
        <v>3.6419999999999999</v>
      </c>
      <c r="M382" s="10">
        <f t="shared" si="12"/>
        <v>2.0708263069139967</v>
      </c>
    </row>
    <row r="383" spans="1:19">
      <c r="A383" s="7">
        <v>4</v>
      </c>
      <c r="B383" s="8" t="s">
        <v>50</v>
      </c>
      <c r="C383" s="1" t="s">
        <v>21</v>
      </c>
      <c r="D383" s="3">
        <v>1.506</v>
      </c>
      <c r="E383" s="3">
        <v>0.46400000000000002</v>
      </c>
      <c r="F383" s="3">
        <v>0</v>
      </c>
      <c r="G383" s="3">
        <v>1.97</v>
      </c>
      <c r="H383" s="3">
        <v>2.69</v>
      </c>
      <c r="K383" s="5">
        <v>2.69</v>
      </c>
      <c r="L383" s="9">
        <v>4.66</v>
      </c>
      <c r="M383" s="10">
        <f t="shared" si="12"/>
        <v>1.3654822335025381</v>
      </c>
    </row>
    <row r="384" spans="1:19">
      <c r="A384" s="7">
        <v>4</v>
      </c>
      <c r="B384" s="11" t="s">
        <v>50</v>
      </c>
      <c r="C384" s="2" t="s">
        <v>22</v>
      </c>
      <c r="D384" s="3">
        <v>0.10199999999999999</v>
      </c>
      <c r="E384" s="3">
        <v>2.8000000000000001E-2</v>
      </c>
      <c r="F384" s="3">
        <v>0</v>
      </c>
      <c r="G384" s="3">
        <v>0.13</v>
      </c>
      <c r="H384" s="3">
        <v>0.245</v>
      </c>
      <c r="I384" s="4">
        <v>2.7000000000000001E-3</v>
      </c>
      <c r="J384" s="4">
        <v>3.5000000000000001E-3</v>
      </c>
      <c r="K384" s="5">
        <v>0.25119999999999998</v>
      </c>
      <c r="L384" s="9">
        <v>0.38119999999999998</v>
      </c>
      <c r="M384" s="10">
        <f t="shared" si="12"/>
        <v>1.9323076923076921</v>
      </c>
      <c r="N384" s="2">
        <v>0.77142857142857146</v>
      </c>
      <c r="O384" s="2">
        <f>L383/L382</f>
        <v>1.2795167490389896</v>
      </c>
      <c r="S384" s="2">
        <f>M383/M382</f>
        <v>0.65939003621091619</v>
      </c>
    </row>
    <row r="385" spans="1:33">
      <c r="A385" s="7">
        <v>4</v>
      </c>
      <c r="B385" s="11" t="s">
        <v>50</v>
      </c>
      <c r="C385" s="2" t="s">
        <v>24</v>
      </c>
      <c r="D385" s="3">
        <v>0.76900000000000002</v>
      </c>
      <c r="E385" s="3">
        <v>0.20200000000000001</v>
      </c>
      <c r="F385" s="3">
        <v>0</v>
      </c>
      <c r="G385" s="3">
        <v>0.97100000000000009</v>
      </c>
      <c r="H385" s="3">
        <v>1.345</v>
      </c>
      <c r="I385" s="4">
        <v>2.9100000000000001E-2</v>
      </c>
      <c r="J385" s="4">
        <v>1.9599999999999999E-2</v>
      </c>
      <c r="K385" s="5">
        <v>1.3936999999999999</v>
      </c>
      <c r="L385" s="9">
        <v>2.3647</v>
      </c>
      <c r="M385" s="10">
        <f t="shared" si="12"/>
        <v>1.4353244078269822</v>
      </c>
    </row>
    <row r="386" spans="1:33">
      <c r="A386" s="7">
        <v>4</v>
      </c>
      <c r="B386" s="23" t="s">
        <v>50</v>
      </c>
      <c r="C386" s="2" t="s">
        <v>23</v>
      </c>
      <c r="D386" s="24"/>
      <c r="E386" s="24"/>
      <c r="F386" s="24"/>
      <c r="G386" s="24"/>
      <c r="H386" s="24"/>
      <c r="I386" s="25"/>
      <c r="J386" s="25"/>
      <c r="K386" s="26"/>
      <c r="L386" s="24" t="s">
        <v>38</v>
      </c>
      <c r="M386" s="10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</row>
    <row r="387" spans="1:33">
      <c r="A387" s="7">
        <v>4</v>
      </c>
      <c r="B387" s="8" t="s">
        <v>59</v>
      </c>
      <c r="C387" s="1" t="s">
        <v>25</v>
      </c>
      <c r="D387" s="3">
        <v>0.13300000000000001</v>
      </c>
      <c r="E387" s="3">
        <v>0.08</v>
      </c>
      <c r="F387" s="3">
        <v>0</v>
      </c>
      <c r="G387" s="3">
        <v>0.21300000000000002</v>
      </c>
      <c r="H387" s="3">
        <v>0.56999999999999995</v>
      </c>
      <c r="K387" s="5">
        <v>0.56999999999999995</v>
      </c>
      <c r="L387" s="9">
        <v>0.78299999999999992</v>
      </c>
      <c r="M387" s="10">
        <f t="shared" ref="M387:M418" si="13">K387/G387</f>
        <v>2.6760563380281686</v>
      </c>
    </row>
    <row r="388" spans="1:33">
      <c r="A388" s="7">
        <v>4</v>
      </c>
      <c r="B388" s="8" t="s">
        <v>59</v>
      </c>
      <c r="C388" s="1" t="s">
        <v>21</v>
      </c>
      <c r="D388" s="3">
        <v>0.158</v>
      </c>
      <c r="E388" s="3">
        <v>0.106</v>
      </c>
      <c r="F388" s="3">
        <v>0</v>
      </c>
      <c r="G388" s="3">
        <v>0.26400000000000001</v>
      </c>
      <c r="H388" s="3">
        <v>0.33600000000000002</v>
      </c>
      <c r="K388" s="5">
        <v>0.33600000000000002</v>
      </c>
      <c r="L388" s="9">
        <v>0.60000000000000009</v>
      </c>
      <c r="M388" s="10">
        <f t="shared" si="13"/>
        <v>1.2727272727272727</v>
      </c>
    </row>
    <row r="389" spans="1:33">
      <c r="A389" s="7">
        <v>4</v>
      </c>
      <c r="B389" s="11" t="s">
        <v>59</v>
      </c>
      <c r="C389" s="2" t="s">
        <v>22</v>
      </c>
      <c r="D389" s="3">
        <v>9.8000000000000004E-2</v>
      </c>
      <c r="E389" s="3">
        <v>5.8999999999999997E-2</v>
      </c>
      <c r="F389" s="3">
        <v>0</v>
      </c>
      <c r="G389" s="3">
        <v>0.157</v>
      </c>
      <c r="H389" s="3">
        <v>0.115</v>
      </c>
      <c r="I389" s="4">
        <v>3.8E-3</v>
      </c>
      <c r="J389" s="4">
        <v>3.8999999999999998E-3</v>
      </c>
      <c r="K389" s="5">
        <v>0.1227</v>
      </c>
      <c r="L389" s="9">
        <v>0.2797</v>
      </c>
      <c r="M389" s="10">
        <f t="shared" si="13"/>
        <v>0.78152866242038221</v>
      </c>
      <c r="N389" s="2">
        <v>0.97435897435897445</v>
      </c>
      <c r="O389" s="2">
        <f>L388/L387</f>
        <v>0.76628352490421481</v>
      </c>
      <c r="P389" s="2">
        <f>L390/L391</f>
        <v>8.889489327208862</v>
      </c>
      <c r="Q389" s="2">
        <f>L389/L391</f>
        <v>3.7787084571737366</v>
      </c>
      <c r="R389" s="2">
        <f>(M390/M391)</f>
        <v>0.67820483136528509</v>
      </c>
      <c r="S389" s="2">
        <f>M388/M387</f>
        <v>0.47559808612440196</v>
      </c>
    </row>
    <row r="390" spans="1:33">
      <c r="A390" s="7">
        <v>4</v>
      </c>
      <c r="B390" s="11" t="s">
        <v>59</v>
      </c>
      <c r="C390" s="2" t="s">
        <v>24</v>
      </c>
      <c r="D390" s="3">
        <v>0.24399999999999999</v>
      </c>
      <c r="E390" s="3">
        <v>0.14799999999999999</v>
      </c>
      <c r="F390" s="3">
        <v>0</v>
      </c>
      <c r="G390" s="3">
        <v>0.39200000000000002</v>
      </c>
      <c r="H390" s="3">
        <v>0.26200000000000001</v>
      </c>
      <c r="I390" s="4">
        <v>2.3E-3</v>
      </c>
      <c r="J390" s="4">
        <v>1.6999999999999999E-3</v>
      </c>
      <c r="K390" s="5">
        <v>0.26600000000000001</v>
      </c>
      <c r="L390" s="9">
        <v>0.65800000000000003</v>
      </c>
      <c r="M390" s="10">
        <f t="shared" si="13"/>
        <v>0.6785714285714286</v>
      </c>
      <c r="AG390" s="14"/>
    </row>
    <row r="391" spans="1:33">
      <c r="A391" s="7">
        <v>4</v>
      </c>
      <c r="B391" s="11" t="s">
        <v>59</v>
      </c>
      <c r="C391" s="2" t="s">
        <v>23</v>
      </c>
      <c r="D391" s="3">
        <v>2.1999999999999999E-2</v>
      </c>
      <c r="E391" s="3">
        <v>1.4999999999999999E-2</v>
      </c>
      <c r="F391" s="3">
        <v>0</v>
      </c>
      <c r="G391" s="3">
        <v>3.6999999999999998E-2</v>
      </c>
      <c r="H391" s="3">
        <v>3.4000000000000002E-2</v>
      </c>
      <c r="I391" s="22">
        <v>8.1999999999999998E-4</v>
      </c>
      <c r="J391" s="4">
        <v>2.2000000000000001E-3</v>
      </c>
      <c r="K391" s="5">
        <v>3.7020000000000004E-2</v>
      </c>
      <c r="L391" s="9">
        <v>7.4020000000000002E-2</v>
      </c>
      <c r="M391" s="10">
        <f t="shared" si="13"/>
        <v>1.0005405405405408</v>
      </c>
    </row>
    <row r="392" spans="1:33">
      <c r="A392" s="7">
        <v>4</v>
      </c>
      <c r="B392" s="8" t="s">
        <v>55</v>
      </c>
      <c r="C392" s="1" t="s">
        <v>25</v>
      </c>
      <c r="D392" s="3">
        <v>0.36299999999999999</v>
      </c>
      <c r="E392" s="3">
        <v>0</v>
      </c>
      <c r="F392" s="3">
        <v>0</v>
      </c>
      <c r="G392" s="3">
        <v>0.36299999999999999</v>
      </c>
      <c r="H392" s="3">
        <v>1.2030000000000001</v>
      </c>
      <c r="K392" s="5">
        <v>1.2030000000000001</v>
      </c>
      <c r="L392" s="9">
        <v>1.5660000000000001</v>
      </c>
      <c r="M392" s="10">
        <f t="shared" si="13"/>
        <v>3.3140495867768598</v>
      </c>
    </row>
    <row r="393" spans="1:33">
      <c r="A393" s="7">
        <v>4</v>
      </c>
      <c r="B393" s="8" t="s">
        <v>55</v>
      </c>
      <c r="C393" s="1" t="s">
        <v>21</v>
      </c>
      <c r="D393" s="3">
        <v>0.22800000000000001</v>
      </c>
      <c r="E393" s="3">
        <v>0.14099999999999999</v>
      </c>
      <c r="F393" s="3">
        <v>0.182</v>
      </c>
      <c r="G393" s="3">
        <v>0.55099999999999993</v>
      </c>
      <c r="H393" s="3">
        <v>0.76600000000000001</v>
      </c>
      <c r="K393" s="5">
        <v>0.76600000000000001</v>
      </c>
      <c r="L393" s="9">
        <v>1.3169999999999999</v>
      </c>
      <c r="M393" s="10">
        <f t="shared" si="13"/>
        <v>1.3901996370235936</v>
      </c>
    </row>
    <row r="394" spans="1:33">
      <c r="A394" s="7">
        <v>4</v>
      </c>
      <c r="B394" s="11" t="s">
        <v>55</v>
      </c>
      <c r="C394" s="2" t="s">
        <v>22</v>
      </c>
      <c r="D394" s="3">
        <v>0.124</v>
      </c>
      <c r="E394" s="3">
        <v>0</v>
      </c>
      <c r="F394" s="3">
        <v>0</v>
      </c>
      <c r="G394" s="3">
        <v>0.124</v>
      </c>
      <c r="H394" s="3">
        <v>0.35199999999999998</v>
      </c>
      <c r="I394" s="4">
        <v>6.4999999999999997E-3</v>
      </c>
      <c r="J394" s="4">
        <v>5.0000000000000001E-3</v>
      </c>
      <c r="K394" s="5">
        <v>0.36349999999999999</v>
      </c>
      <c r="L394" s="9">
        <v>0.48749999999999999</v>
      </c>
      <c r="M394" s="10">
        <f t="shared" si="13"/>
        <v>2.9314516129032255</v>
      </c>
      <c r="N394" s="2">
        <v>1.2999999999999998</v>
      </c>
      <c r="O394" s="2">
        <f>L393/L392</f>
        <v>0.84099616858237547</v>
      </c>
      <c r="P394" s="2">
        <f>L395/L396</f>
        <v>5.1563243243243244</v>
      </c>
      <c r="Q394" s="2">
        <f>L394/L396</f>
        <v>1.0540540540540539</v>
      </c>
      <c r="R394" s="2">
        <f>(M395/M396)</f>
        <v>0.58286459976657778</v>
      </c>
      <c r="S394" s="2">
        <f>M393/M392</f>
        <v>0.4194866735158474</v>
      </c>
    </row>
    <row r="395" spans="1:33">
      <c r="A395" s="7">
        <v>4</v>
      </c>
      <c r="B395" s="11" t="s">
        <v>55</v>
      </c>
      <c r="C395" s="2" t="s">
        <v>24</v>
      </c>
      <c r="D395" s="3">
        <v>0.40799999999999997</v>
      </c>
      <c r="E395" s="3">
        <v>0.27200000000000002</v>
      </c>
      <c r="F395" s="3">
        <v>0.32600000000000001</v>
      </c>
      <c r="G395" s="3">
        <v>1.006</v>
      </c>
      <c r="H395" s="3">
        <v>1.347</v>
      </c>
      <c r="I395" s="4">
        <v>1.72E-2</v>
      </c>
      <c r="J395" s="4">
        <v>1.46E-2</v>
      </c>
      <c r="K395" s="5">
        <v>1.3788</v>
      </c>
      <c r="L395" s="9">
        <v>2.3848000000000003</v>
      </c>
      <c r="M395" s="10">
        <f t="shared" si="13"/>
        <v>1.3705765407554673</v>
      </c>
    </row>
    <row r="396" spans="1:33">
      <c r="A396" s="7">
        <v>4</v>
      </c>
      <c r="B396" s="11" t="s">
        <v>55</v>
      </c>
      <c r="C396" s="2" t="s">
        <v>23</v>
      </c>
      <c r="D396" s="3">
        <v>0.13800000000000001</v>
      </c>
      <c r="E396" s="3">
        <v>0</v>
      </c>
      <c r="F396" s="3">
        <v>0</v>
      </c>
      <c r="G396" s="3">
        <v>0.13800000000000001</v>
      </c>
      <c r="H396" s="3">
        <v>0.316</v>
      </c>
      <c r="I396" s="4">
        <v>3.8999999999999998E-3</v>
      </c>
      <c r="J396" s="4">
        <v>4.5999999999999999E-3</v>
      </c>
      <c r="K396" s="5">
        <v>0.32450000000000001</v>
      </c>
      <c r="L396" s="9">
        <v>0.46250000000000002</v>
      </c>
      <c r="M396" s="10">
        <f t="shared" si="13"/>
        <v>2.3514492753623188</v>
      </c>
    </row>
    <row r="397" spans="1:33">
      <c r="A397" s="7">
        <v>4</v>
      </c>
      <c r="B397" s="8" t="s">
        <v>56</v>
      </c>
      <c r="C397" s="1" t="s">
        <v>25</v>
      </c>
      <c r="D397" s="3">
        <v>0.27300000000000002</v>
      </c>
      <c r="E397" s="3">
        <v>3.2000000000000001E-2</v>
      </c>
      <c r="F397" s="3">
        <v>0</v>
      </c>
      <c r="G397" s="3">
        <v>0.30500000000000005</v>
      </c>
      <c r="H397" s="3">
        <v>0.61699999999999999</v>
      </c>
      <c r="K397" s="5">
        <v>0.61699999999999999</v>
      </c>
      <c r="L397" s="9">
        <v>0.92200000000000004</v>
      </c>
      <c r="M397" s="10">
        <f t="shared" si="13"/>
        <v>2.0229508196721309</v>
      </c>
    </row>
    <row r="398" spans="1:33">
      <c r="A398" s="7">
        <v>4</v>
      </c>
      <c r="B398" s="8" t="s">
        <v>56</v>
      </c>
      <c r="C398" s="1" t="s">
        <v>21</v>
      </c>
      <c r="D398" s="3">
        <v>0.218</v>
      </c>
      <c r="E398" s="3">
        <v>0</v>
      </c>
      <c r="F398" s="3">
        <v>0</v>
      </c>
      <c r="G398" s="3">
        <v>0.218</v>
      </c>
      <c r="H398" s="3">
        <v>0.53800000000000003</v>
      </c>
      <c r="K398" s="5">
        <v>0.53800000000000003</v>
      </c>
      <c r="L398" s="9">
        <v>0.75600000000000001</v>
      </c>
      <c r="M398" s="10">
        <f t="shared" si="13"/>
        <v>2.4678899082568808</v>
      </c>
    </row>
    <row r="399" spans="1:33">
      <c r="A399" s="7">
        <v>4</v>
      </c>
      <c r="B399" s="11" t="s">
        <v>56</v>
      </c>
      <c r="C399" s="2" t="s">
        <v>22</v>
      </c>
      <c r="D399" s="3">
        <v>0.13100000000000001</v>
      </c>
      <c r="E399" s="3">
        <v>0</v>
      </c>
      <c r="F399" s="3">
        <v>0</v>
      </c>
      <c r="G399" s="3">
        <v>0.13100000000000001</v>
      </c>
      <c r="H399" s="3">
        <v>0.308</v>
      </c>
      <c r="I399" s="4">
        <v>1.8E-3</v>
      </c>
      <c r="J399" s="4">
        <v>3.5000000000000001E-3</v>
      </c>
      <c r="K399" s="5">
        <v>0.31330000000000002</v>
      </c>
      <c r="L399" s="9">
        <v>0.44430000000000003</v>
      </c>
      <c r="M399" s="10">
        <f t="shared" si="13"/>
        <v>2.3916030534351145</v>
      </c>
      <c r="N399" s="2">
        <v>0.51428571428571423</v>
      </c>
      <c r="O399" s="2">
        <f>L398/L397</f>
        <v>0.81995661605206072</v>
      </c>
      <c r="P399" s="2">
        <f>L400/L401</f>
        <v>4.0182471661598012</v>
      </c>
      <c r="Q399" s="2">
        <f>L399/L401</f>
        <v>1.2283660492120543</v>
      </c>
      <c r="R399" s="2">
        <f>(M400/M401)</f>
        <v>0.95517383459073923</v>
      </c>
      <c r="S399" s="2">
        <f>M398/M397</f>
        <v>1.2199455786358975</v>
      </c>
    </row>
    <row r="400" spans="1:33">
      <c r="A400" s="7">
        <v>4</v>
      </c>
      <c r="B400" s="11" t="s">
        <v>56</v>
      </c>
      <c r="C400" s="2" t="s">
        <v>24</v>
      </c>
      <c r="D400" s="3">
        <v>0.49299999999999999</v>
      </c>
      <c r="E400" s="3">
        <v>0</v>
      </c>
      <c r="F400" s="3">
        <v>0</v>
      </c>
      <c r="G400" s="3">
        <v>0.49299999999999999</v>
      </c>
      <c r="H400" s="3">
        <v>0.95</v>
      </c>
      <c r="I400" s="4">
        <v>3.2000000000000002E-3</v>
      </c>
      <c r="J400" s="4">
        <v>7.1999999999999998E-3</v>
      </c>
      <c r="K400" s="5">
        <v>0.96039999999999992</v>
      </c>
      <c r="L400" s="9">
        <v>1.4533999999999998</v>
      </c>
      <c r="M400" s="10">
        <f t="shared" si="13"/>
        <v>1.948073022312373</v>
      </c>
    </row>
    <row r="401" spans="1:19">
      <c r="A401" s="7">
        <v>4</v>
      </c>
      <c r="B401" s="11" t="s">
        <v>56</v>
      </c>
      <c r="C401" s="2" t="s">
        <v>23</v>
      </c>
      <c r="D401" s="3">
        <v>0.11899999999999999</v>
      </c>
      <c r="E401" s="3">
        <v>0</v>
      </c>
      <c r="F401" s="3">
        <v>0</v>
      </c>
      <c r="G401" s="3">
        <v>0.11899999999999999</v>
      </c>
      <c r="H401" s="3">
        <v>0.23899999999999999</v>
      </c>
      <c r="I401" s="4">
        <v>1.1000000000000001E-3</v>
      </c>
      <c r="J401" s="4">
        <v>2.5999999999999999E-3</v>
      </c>
      <c r="K401" s="5">
        <v>0.24269999999999997</v>
      </c>
      <c r="L401" s="9">
        <v>0.36169999999999997</v>
      </c>
      <c r="M401" s="10">
        <f t="shared" si="13"/>
        <v>2.0394957983193276</v>
      </c>
    </row>
    <row r="402" spans="1:19">
      <c r="A402" s="7">
        <v>4</v>
      </c>
      <c r="B402" s="8" t="s">
        <v>57</v>
      </c>
      <c r="C402" s="1" t="s">
        <v>25</v>
      </c>
      <c r="D402" s="3">
        <v>0.64</v>
      </c>
      <c r="E402" s="3">
        <v>0</v>
      </c>
      <c r="F402" s="3">
        <v>0</v>
      </c>
      <c r="G402" s="3">
        <v>0.64</v>
      </c>
      <c r="H402" s="3">
        <v>1.4570000000000001</v>
      </c>
      <c r="K402" s="5">
        <v>1.4570000000000001</v>
      </c>
      <c r="L402" s="9">
        <v>2.097</v>
      </c>
      <c r="M402" s="10">
        <f t="shared" si="13"/>
        <v>2.2765625000000003</v>
      </c>
    </row>
    <row r="403" spans="1:19">
      <c r="A403" s="7">
        <v>4</v>
      </c>
      <c r="B403" s="8" t="s">
        <v>57</v>
      </c>
      <c r="C403" s="1" t="s">
        <v>21</v>
      </c>
      <c r="D403" s="3">
        <v>0.40699999999999997</v>
      </c>
      <c r="E403" s="3">
        <v>0</v>
      </c>
      <c r="F403" s="3">
        <v>0</v>
      </c>
      <c r="G403" s="3">
        <v>0.40699999999999997</v>
      </c>
      <c r="H403" s="3">
        <v>0.874</v>
      </c>
      <c r="K403" s="5">
        <v>0.874</v>
      </c>
      <c r="L403" s="9">
        <v>1.2809999999999999</v>
      </c>
      <c r="M403" s="10">
        <f t="shared" si="13"/>
        <v>2.1474201474201475</v>
      </c>
    </row>
    <row r="404" spans="1:19">
      <c r="A404" s="7">
        <v>4</v>
      </c>
      <c r="B404" s="11" t="s">
        <v>57</v>
      </c>
      <c r="C404" s="2" t="s">
        <v>22</v>
      </c>
      <c r="D404" s="3">
        <v>0.153</v>
      </c>
      <c r="E404" s="3">
        <v>0</v>
      </c>
      <c r="F404" s="3">
        <v>0</v>
      </c>
      <c r="G404" s="3">
        <v>0.153</v>
      </c>
      <c r="H404" s="3">
        <v>0.24399999999999999</v>
      </c>
      <c r="I404" s="4">
        <v>4.5999999999999999E-3</v>
      </c>
      <c r="J404" s="4">
        <v>2.7000000000000001E-3</v>
      </c>
      <c r="K404" s="5">
        <v>0.25129999999999997</v>
      </c>
      <c r="L404" s="9">
        <v>0.40429999999999999</v>
      </c>
      <c r="M404" s="10">
        <f t="shared" si="13"/>
        <v>1.6424836601307187</v>
      </c>
      <c r="N404" s="2">
        <v>1.7037037037037035</v>
      </c>
      <c r="O404" s="2">
        <f>L403/L402</f>
        <v>0.6108726752503576</v>
      </c>
      <c r="P404" s="2">
        <f>L405/L406</f>
        <v>6.1557017543859658</v>
      </c>
      <c r="Q404" s="2">
        <f>L404/L406</f>
        <v>0.98513645224171553</v>
      </c>
      <c r="R404" s="2">
        <f>(M405/M406)</f>
        <v>0.83279208603956989</v>
      </c>
      <c r="S404" s="2">
        <f>M403/M402</f>
        <v>0.94327309152291983</v>
      </c>
    </row>
    <row r="405" spans="1:19">
      <c r="A405" s="7">
        <v>4</v>
      </c>
      <c r="B405" s="11" t="s">
        <v>57</v>
      </c>
      <c r="C405" s="2" t="s">
        <v>24</v>
      </c>
      <c r="D405" s="3">
        <v>0.81799999999999995</v>
      </c>
      <c r="E405" s="3">
        <v>0</v>
      </c>
      <c r="F405" s="3">
        <v>0</v>
      </c>
      <c r="G405" s="3">
        <v>0.81799999999999995</v>
      </c>
      <c r="H405" s="3">
        <v>1.677</v>
      </c>
      <c r="I405" s="4">
        <v>6.7999999999999996E-3</v>
      </c>
      <c r="J405" s="4">
        <v>2.4500000000000001E-2</v>
      </c>
      <c r="K405" s="5">
        <v>1.7082999999999999</v>
      </c>
      <c r="L405" s="9">
        <v>2.5263</v>
      </c>
      <c r="M405" s="10">
        <f t="shared" si="13"/>
        <v>2.0883863080684595</v>
      </c>
    </row>
    <row r="406" spans="1:19">
      <c r="A406" s="7">
        <v>4</v>
      </c>
      <c r="B406" s="11" t="s">
        <v>57</v>
      </c>
      <c r="C406" s="2" t="s">
        <v>23</v>
      </c>
      <c r="D406" s="3">
        <v>0.11700000000000001</v>
      </c>
      <c r="E406" s="3">
        <v>0</v>
      </c>
      <c r="F406" s="3">
        <v>0</v>
      </c>
      <c r="G406" s="3">
        <v>0.11700000000000001</v>
      </c>
      <c r="H406" s="3">
        <v>0.28799999999999998</v>
      </c>
      <c r="I406" s="4">
        <v>3.2000000000000002E-3</v>
      </c>
      <c r="J406" s="4">
        <v>2.2000000000000001E-3</v>
      </c>
      <c r="K406" s="5">
        <v>0.29339999999999994</v>
      </c>
      <c r="L406" s="9">
        <v>0.41039999999999993</v>
      </c>
      <c r="M406" s="10">
        <f t="shared" si="13"/>
        <v>2.5076923076923072</v>
      </c>
    </row>
    <row r="407" spans="1:19">
      <c r="A407" s="7">
        <v>4</v>
      </c>
      <c r="B407" s="8" t="s">
        <v>60</v>
      </c>
      <c r="C407" s="1" t="s">
        <v>25</v>
      </c>
      <c r="D407" s="3">
        <v>0.50700000000000001</v>
      </c>
      <c r="E407" s="3">
        <v>0.98199999999999998</v>
      </c>
      <c r="F407" s="3">
        <v>0.14099999999999999</v>
      </c>
      <c r="G407" s="3">
        <v>1.63</v>
      </c>
      <c r="H407" s="3">
        <v>1.1419999999999999</v>
      </c>
      <c r="K407" s="5">
        <v>1.1419999999999999</v>
      </c>
      <c r="L407" s="9">
        <v>2.7719999999999998</v>
      </c>
      <c r="M407" s="10">
        <f t="shared" si="13"/>
        <v>0.70061349693251529</v>
      </c>
    </row>
    <row r="408" spans="1:19">
      <c r="A408" s="7">
        <v>4</v>
      </c>
      <c r="B408" s="8" t="s">
        <v>60</v>
      </c>
      <c r="C408" s="1" t="s">
        <v>21</v>
      </c>
      <c r="D408" s="3">
        <v>0.20399999999999999</v>
      </c>
      <c r="E408" s="3">
        <v>0.27500000000000002</v>
      </c>
      <c r="F408" s="3">
        <v>5.0000000000000001E-3</v>
      </c>
      <c r="G408" s="3">
        <v>0.48399999999999999</v>
      </c>
      <c r="H408" s="3">
        <v>0.224</v>
      </c>
      <c r="K408" s="5">
        <v>0.224</v>
      </c>
      <c r="L408" s="9">
        <v>0.70799999999999996</v>
      </c>
      <c r="M408" s="10">
        <f t="shared" si="13"/>
        <v>0.46280991735537191</v>
      </c>
    </row>
    <row r="409" spans="1:19">
      <c r="A409" s="7">
        <v>4</v>
      </c>
      <c r="B409" s="11" t="s">
        <v>60</v>
      </c>
      <c r="C409" s="2" t="s">
        <v>22</v>
      </c>
      <c r="D409" s="3">
        <v>0.23599999999999999</v>
      </c>
      <c r="E409" s="3">
        <v>3.6999999999999998E-2</v>
      </c>
      <c r="F409" s="3">
        <v>0</v>
      </c>
      <c r="G409" s="3">
        <v>0.27299999999999996</v>
      </c>
      <c r="H409" s="3">
        <v>1.1259999999999999</v>
      </c>
      <c r="I409" s="4">
        <v>1.03E-2</v>
      </c>
      <c r="J409" s="4">
        <v>9.4999999999999998E-3</v>
      </c>
      <c r="K409" s="5">
        <v>1.1457999999999999</v>
      </c>
      <c r="L409" s="9">
        <v>1.4187999999999998</v>
      </c>
      <c r="M409" s="10">
        <f t="shared" si="13"/>
        <v>4.1970695970695973</v>
      </c>
      <c r="N409" s="2">
        <v>1.0842105263157895</v>
      </c>
      <c r="O409" s="2">
        <f>L408/L407</f>
        <v>0.25541125541125542</v>
      </c>
      <c r="P409" s="2">
        <f>L410/L411</f>
        <v>2.0348039849915902</v>
      </c>
      <c r="Q409" s="2">
        <f>L409/L411</f>
        <v>1.8356837883296673</v>
      </c>
      <c r="R409" s="2">
        <f>(M410/M411)</f>
        <v>1.4262360516722146</v>
      </c>
      <c r="S409" s="2">
        <f>M408/M407</f>
        <v>0.6605780781867393</v>
      </c>
    </row>
    <row r="410" spans="1:19">
      <c r="A410" s="7">
        <v>4</v>
      </c>
      <c r="B410" s="11" t="s">
        <v>60</v>
      </c>
      <c r="C410" s="2" t="s">
        <v>24</v>
      </c>
      <c r="D410" s="3">
        <v>0.23699999999999999</v>
      </c>
      <c r="E410" s="3">
        <v>0.372</v>
      </c>
      <c r="F410" s="3">
        <v>9.1999999999999998E-2</v>
      </c>
      <c r="G410" s="3">
        <v>0.70099999999999996</v>
      </c>
      <c r="H410" s="3">
        <v>0.85199999999999998</v>
      </c>
      <c r="I410" s="4">
        <v>1.09E-2</v>
      </c>
      <c r="J410" s="30">
        <v>8.8000000000000005E-3</v>
      </c>
      <c r="K410" s="5">
        <v>0.87170000000000003</v>
      </c>
      <c r="L410" s="9">
        <v>1.5727</v>
      </c>
      <c r="M410" s="10">
        <f t="shared" si="13"/>
        <v>1.2435092724679031</v>
      </c>
    </row>
    <row r="411" spans="1:19">
      <c r="A411" s="7">
        <v>4</v>
      </c>
      <c r="B411" s="11" t="s">
        <v>60</v>
      </c>
      <c r="C411" s="2" t="s">
        <v>23</v>
      </c>
      <c r="D411" s="15">
        <v>0.22700000000000001</v>
      </c>
      <c r="E411" s="15">
        <v>0.182</v>
      </c>
      <c r="F411" s="16">
        <v>3.8999999999999998E-3</v>
      </c>
      <c r="G411" s="15">
        <v>0.41290000000000004</v>
      </c>
      <c r="H411" s="3">
        <v>0.34899999999999998</v>
      </c>
      <c r="I411" s="4">
        <v>7.0000000000000001E-3</v>
      </c>
      <c r="J411" s="4">
        <v>4.0000000000000001E-3</v>
      </c>
      <c r="K411" s="5">
        <v>0.36</v>
      </c>
      <c r="L411" s="9">
        <v>0.77290000000000003</v>
      </c>
      <c r="M411" s="10">
        <f t="shared" si="13"/>
        <v>0.87188181157665279</v>
      </c>
    </row>
    <row r="412" spans="1:19">
      <c r="A412" s="7">
        <v>4</v>
      </c>
      <c r="B412" s="8" t="s">
        <v>61</v>
      </c>
      <c r="C412" s="1" t="s">
        <v>25</v>
      </c>
      <c r="D412" s="3">
        <v>1.6679999999999999</v>
      </c>
      <c r="E412" s="3">
        <v>0.34899999999999998</v>
      </c>
      <c r="F412" s="3">
        <v>0.05</v>
      </c>
      <c r="G412" s="3">
        <v>2.0669999999999997</v>
      </c>
      <c r="H412" s="3">
        <v>28.588000000000001</v>
      </c>
      <c r="K412" s="5">
        <v>28.588000000000001</v>
      </c>
      <c r="L412" s="9">
        <v>30.655000000000001</v>
      </c>
      <c r="M412" s="10">
        <f t="shared" si="13"/>
        <v>13.830672472181908</v>
      </c>
    </row>
    <row r="413" spans="1:19">
      <c r="A413" s="7">
        <v>4</v>
      </c>
      <c r="B413" s="8" t="s">
        <v>61</v>
      </c>
      <c r="C413" s="1" t="s">
        <v>21</v>
      </c>
      <c r="D413" s="3">
        <v>1.085</v>
      </c>
      <c r="E413" s="3">
        <v>0.48299999999999998</v>
      </c>
      <c r="F413" s="3">
        <v>0</v>
      </c>
      <c r="G413" s="3">
        <v>1.5680000000000001</v>
      </c>
      <c r="H413" s="3">
        <v>5.7779999999999996</v>
      </c>
      <c r="K413" s="5">
        <v>5.7779999999999996</v>
      </c>
      <c r="L413" s="9">
        <v>7.3460000000000001</v>
      </c>
      <c r="M413" s="10">
        <f t="shared" si="13"/>
        <v>3.6849489795918364</v>
      </c>
    </row>
    <row r="414" spans="1:19">
      <c r="A414" s="7">
        <v>4</v>
      </c>
      <c r="B414" s="11" t="s">
        <v>61</v>
      </c>
      <c r="C414" s="2" t="s">
        <v>22</v>
      </c>
      <c r="D414" s="3">
        <v>0.23499999999999999</v>
      </c>
      <c r="E414" s="3">
        <v>3.4000000000000002E-2</v>
      </c>
      <c r="F414" s="3">
        <v>0</v>
      </c>
      <c r="G414" s="3">
        <v>0.26900000000000002</v>
      </c>
      <c r="H414" s="3">
        <v>0.70199999999999996</v>
      </c>
      <c r="I414" s="4">
        <v>8.6E-3</v>
      </c>
      <c r="J414" s="4">
        <v>8.3999999999999995E-3</v>
      </c>
      <c r="K414" s="5">
        <v>0.71899999999999997</v>
      </c>
      <c r="L414" s="9">
        <v>0.98799999999999999</v>
      </c>
      <c r="M414" s="10">
        <f t="shared" si="13"/>
        <v>2.6728624535315983</v>
      </c>
      <c r="N414" s="2">
        <v>1.0238095238095239</v>
      </c>
      <c r="O414" s="2">
        <f>L413/L412</f>
        <v>0.23963464361441852</v>
      </c>
      <c r="P414" s="2">
        <f>L415/L416</f>
        <v>4.5241758241758241</v>
      </c>
      <c r="Q414" s="2">
        <f>L414/L416</f>
        <v>1.2063492063492065</v>
      </c>
      <c r="R414" s="2">
        <f>(M415/M416)</f>
        <v>1.105188754380376</v>
      </c>
      <c r="S414" s="2">
        <f>M413/M412</f>
        <v>0.26643310272898857</v>
      </c>
    </row>
    <row r="415" spans="1:19">
      <c r="A415" s="7">
        <v>4</v>
      </c>
      <c r="B415" s="11" t="s">
        <v>61</v>
      </c>
      <c r="C415" s="2" t="s">
        <v>24</v>
      </c>
      <c r="D415" s="3">
        <v>0.82199999999999995</v>
      </c>
      <c r="E415" s="3">
        <v>0.16700000000000001</v>
      </c>
      <c r="F415" s="3">
        <v>0</v>
      </c>
      <c r="G415" s="3">
        <v>0.98899999999999999</v>
      </c>
      <c r="H415" s="3">
        <v>2.6749999999999998</v>
      </c>
      <c r="I415" s="4">
        <v>1.52E-2</v>
      </c>
      <c r="J415" s="4">
        <v>2.6100000000000002E-2</v>
      </c>
      <c r="K415" s="5">
        <v>2.7162999999999999</v>
      </c>
      <c r="L415" s="9">
        <v>3.7052999999999998</v>
      </c>
      <c r="M415" s="10">
        <f t="shared" si="13"/>
        <v>2.7465116279069766</v>
      </c>
    </row>
    <row r="416" spans="1:19">
      <c r="A416" s="7">
        <v>4</v>
      </c>
      <c r="B416" s="11" t="s">
        <v>61</v>
      </c>
      <c r="C416" s="2" t="s">
        <v>23</v>
      </c>
      <c r="D416" s="3">
        <v>0.2</v>
      </c>
      <c r="E416" s="3">
        <v>3.5000000000000003E-2</v>
      </c>
      <c r="F416" s="3">
        <v>0</v>
      </c>
      <c r="G416" s="3">
        <v>0.23500000000000001</v>
      </c>
      <c r="H416" s="3">
        <v>0.57699999999999996</v>
      </c>
      <c r="I416" s="4">
        <v>4.7000000000000002E-3</v>
      </c>
      <c r="J416" s="4">
        <v>2.3E-3</v>
      </c>
      <c r="K416" s="5">
        <v>0.58399999999999996</v>
      </c>
      <c r="L416" s="9">
        <v>0.81899999999999995</v>
      </c>
      <c r="M416" s="10">
        <f t="shared" si="13"/>
        <v>2.485106382978723</v>
      </c>
    </row>
    <row r="417" spans="1:33">
      <c r="A417" s="7">
        <v>4</v>
      </c>
      <c r="B417" s="8" t="s">
        <v>58</v>
      </c>
      <c r="C417" s="1" t="s">
        <v>25</v>
      </c>
      <c r="D417" s="3">
        <v>0.69499999999999995</v>
      </c>
      <c r="E417" s="3">
        <v>0</v>
      </c>
      <c r="F417" s="3">
        <v>0</v>
      </c>
      <c r="G417" s="3">
        <v>0.69499999999999995</v>
      </c>
      <c r="H417" s="3">
        <v>0.67400000000000004</v>
      </c>
      <c r="K417" s="5">
        <v>0.67400000000000004</v>
      </c>
      <c r="L417" s="9">
        <v>1.369</v>
      </c>
      <c r="M417" s="10">
        <f t="shared" si="13"/>
        <v>0.96978417266187067</v>
      </c>
    </row>
    <row r="418" spans="1:33">
      <c r="A418" s="7">
        <v>4</v>
      </c>
      <c r="B418" s="8" t="s">
        <v>58</v>
      </c>
      <c r="C418" s="1" t="s">
        <v>21</v>
      </c>
      <c r="D418" s="3">
        <v>9.7000000000000003E-2</v>
      </c>
      <c r="E418" s="3">
        <v>0.77800000000000002</v>
      </c>
      <c r="F418" s="3">
        <v>0.34799999999999998</v>
      </c>
      <c r="G418" s="3">
        <v>1.2229999999999999</v>
      </c>
      <c r="H418" s="3">
        <v>0.45400000000000001</v>
      </c>
      <c r="K418" s="5">
        <v>0.45400000000000001</v>
      </c>
      <c r="L418" s="9">
        <v>1.6769999999999998</v>
      </c>
      <c r="M418" s="10">
        <f t="shared" si="13"/>
        <v>0.37121831561733448</v>
      </c>
    </row>
    <row r="419" spans="1:33">
      <c r="A419" s="7">
        <v>4</v>
      </c>
      <c r="B419" s="11" t="s">
        <v>58</v>
      </c>
      <c r="C419" s="2" t="s">
        <v>22</v>
      </c>
      <c r="D419" s="3">
        <v>4.2999999999999997E-2</v>
      </c>
      <c r="E419" s="3">
        <v>0.123</v>
      </c>
      <c r="F419" s="3">
        <v>8.6999999999999994E-2</v>
      </c>
      <c r="G419" s="3">
        <v>0.253</v>
      </c>
      <c r="H419" s="3">
        <v>0.10199999999999999</v>
      </c>
      <c r="I419" s="4">
        <v>2.0999999999999999E-3</v>
      </c>
      <c r="J419" s="4">
        <v>2.5000000000000001E-3</v>
      </c>
      <c r="K419" s="5">
        <v>0.1066</v>
      </c>
      <c r="L419" s="9">
        <v>0.35960000000000003</v>
      </c>
      <c r="M419" s="10">
        <f t="shared" ref="M419:M444" si="14">K419/G419</f>
        <v>0.42134387351778657</v>
      </c>
      <c r="N419" s="2">
        <v>0.84</v>
      </c>
      <c r="O419" s="2">
        <f>L418/L417</f>
        <v>1.2249817384952519</v>
      </c>
      <c r="P419" s="2">
        <f>L420/L421</f>
        <v>1.5030998851894375</v>
      </c>
      <c r="Q419" s="2">
        <f>L419/L421</f>
        <v>0.4128587830080368</v>
      </c>
      <c r="R419" s="2">
        <f>(M420/M421)</f>
        <v>1.5369079555966696</v>
      </c>
      <c r="S419" s="2">
        <f>M418/M417</f>
        <v>0.38278446491698431</v>
      </c>
    </row>
    <row r="420" spans="1:33">
      <c r="A420" s="7">
        <v>4</v>
      </c>
      <c r="B420" s="11" t="s">
        <v>58</v>
      </c>
      <c r="C420" s="2" t="s">
        <v>24</v>
      </c>
      <c r="D420" s="3">
        <v>0.3</v>
      </c>
      <c r="E420" s="3">
        <v>0.40100000000000002</v>
      </c>
      <c r="F420" s="3">
        <v>0.219</v>
      </c>
      <c r="G420" s="3">
        <v>0.92</v>
      </c>
      <c r="H420" s="3">
        <v>0.374</v>
      </c>
      <c r="I420" s="4">
        <v>8.6999999999999994E-3</v>
      </c>
      <c r="J420" s="4">
        <v>6.4999999999999997E-3</v>
      </c>
      <c r="K420" s="5">
        <v>0.38919999999999999</v>
      </c>
      <c r="L420" s="9">
        <v>1.3092000000000001</v>
      </c>
      <c r="M420" s="10">
        <f t="shared" si="14"/>
        <v>0.42304347826086952</v>
      </c>
    </row>
    <row r="421" spans="1:33">
      <c r="A421" s="7">
        <v>4</v>
      </c>
      <c r="B421" s="11" t="s">
        <v>58</v>
      </c>
      <c r="C421" s="2" t="s">
        <v>23</v>
      </c>
      <c r="D421" s="3">
        <v>4.9000000000000002E-2</v>
      </c>
      <c r="E421" s="3">
        <v>0.36799999999999999</v>
      </c>
      <c r="F421" s="3">
        <v>0.26600000000000001</v>
      </c>
      <c r="G421" s="3">
        <v>0.68300000000000005</v>
      </c>
      <c r="H421" s="3">
        <v>0.182</v>
      </c>
      <c r="I421" s="4">
        <v>2.8E-3</v>
      </c>
      <c r="J421" s="4">
        <v>3.2000000000000002E-3</v>
      </c>
      <c r="K421" s="5">
        <v>0.188</v>
      </c>
      <c r="L421" s="9">
        <v>0.871</v>
      </c>
      <c r="M421" s="10">
        <f t="shared" si="14"/>
        <v>0.2752562225475842</v>
      </c>
    </row>
    <row r="422" spans="1:33">
      <c r="A422" s="7">
        <v>4</v>
      </c>
      <c r="B422" s="8" t="s">
        <v>51</v>
      </c>
      <c r="C422" s="1" t="s">
        <v>25</v>
      </c>
      <c r="D422" s="3">
        <v>0.59699999999999998</v>
      </c>
      <c r="E422" s="3">
        <v>0</v>
      </c>
      <c r="F422" s="3">
        <v>0</v>
      </c>
      <c r="G422" s="3">
        <v>0.59699999999999998</v>
      </c>
      <c r="H422" s="3">
        <v>0.71299999999999997</v>
      </c>
      <c r="K422" s="5">
        <v>0.71299999999999997</v>
      </c>
      <c r="L422" s="9">
        <v>1.31</v>
      </c>
      <c r="M422" s="10">
        <f t="shared" si="14"/>
        <v>1.1943048576214406</v>
      </c>
    </row>
    <row r="423" spans="1:33">
      <c r="A423" s="7">
        <v>4</v>
      </c>
      <c r="B423" s="8" t="s">
        <v>51</v>
      </c>
      <c r="C423" s="1" t="s">
        <v>21</v>
      </c>
      <c r="D423" s="3">
        <v>0.33800000000000002</v>
      </c>
      <c r="E423" s="3">
        <v>0</v>
      </c>
      <c r="F423" s="3">
        <v>0</v>
      </c>
      <c r="G423" s="3">
        <v>0.33800000000000002</v>
      </c>
      <c r="H423" s="3">
        <v>0.68100000000000005</v>
      </c>
      <c r="K423" s="5">
        <v>0.68100000000000005</v>
      </c>
      <c r="L423" s="9">
        <v>1.0190000000000001</v>
      </c>
      <c r="M423" s="10">
        <f t="shared" si="14"/>
        <v>2.0147928994082842</v>
      </c>
    </row>
    <row r="424" spans="1:33">
      <c r="A424" s="7">
        <v>4</v>
      </c>
      <c r="B424" s="11" t="s">
        <v>51</v>
      </c>
      <c r="C424" s="2" t="s">
        <v>22</v>
      </c>
      <c r="D424" s="3">
        <v>0.113</v>
      </c>
      <c r="E424" s="3">
        <v>0</v>
      </c>
      <c r="F424" s="3">
        <v>0</v>
      </c>
      <c r="G424" s="3">
        <v>0.113</v>
      </c>
      <c r="H424" s="3">
        <v>0.14399999999999999</v>
      </c>
      <c r="I424" s="22">
        <v>5.4000000000000001E-4</v>
      </c>
      <c r="J424" s="4">
        <v>3.8E-3</v>
      </c>
      <c r="K424" s="5">
        <v>0.14834</v>
      </c>
      <c r="L424" s="9">
        <v>0.26134000000000002</v>
      </c>
      <c r="M424" s="10">
        <f t="shared" si="14"/>
        <v>1.3127433628318583</v>
      </c>
      <c r="N424" s="2">
        <v>0.14210526315789473</v>
      </c>
      <c r="O424" s="2">
        <f>L423/L422</f>
        <v>0.77786259541984737</v>
      </c>
      <c r="P424" s="2">
        <f>L425/L426</f>
        <v>2.0941947565543071</v>
      </c>
      <c r="Q424" s="2">
        <f>L424/L426</f>
        <v>0.48940074906367043</v>
      </c>
      <c r="R424" s="2">
        <f>(M425/M426)</f>
        <v>0.90165477243553493</v>
      </c>
      <c r="S424" s="2">
        <f>M423/M422</f>
        <v>1.68700050623667</v>
      </c>
    </row>
    <row r="425" spans="1:33">
      <c r="A425" s="7">
        <v>4</v>
      </c>
      <c r="B425" s="11" t="s">
        <v>51</v>
      </c>
      <c r="C425" s="2" t="s">
        <v>24</v>
      </c>
      <c r="D425" s="3">
        <v>0.45700000000000002</v>
      </c>
      <c r="E425" s="3">
        <v>0</v>
      </c>
      <c r="F425" s="3">
        <v>0</v>
      </c>
      <c r="G425" s="3">
        <v>0.45700000000000002</v>
      </c>
      <c r="H425" s="3">
        <v>0.65100000000000002</v>
      </c>
      <c r="I425" s="4">
        <v>1.1000000000000001E-3</v>
      </c>
      <c r="J425" s="4">
        <v>9.1999999999999998E-3</v>
      </c>
      <c r="K425" s="5">
        <v>0.6613</v>
      </c>
      <c r="L425" s="9">
        <v>1.1183000000000001</v>
      </c>
      <c r="M425" s="10">
        <f t="shared" si="14"/>
        <v>1.4470459518599561</v>
      </c>
      <c r="AG425" s="14"/>
    </row>
    <row r="426" spans="1:33">
      <c r="A426" s="7">
        <v>4</v>
      </c>
      <c r="B426" s="11" t="s">
        <v>51</v>
      </c>
      <c r="C426" s="2" t="s">
        <v>23</v>
      </c>
      <c r="D426" s="3">
        <v>0.20499999999999999</v>
      </c>
      <c r="E426" s="3">
        <v>0</v>
      </c>
      <c r="F426" s="3">
        <v>0</v>
      </c>
      <c r="G426" s="3">
        <v>0.20499999999999999</v>
      </c>
      <c r="H426" s="3">
        <v>0.32600000000000001</v>
      </c>
      <c r="I426" s="16">
        <v>1.2999999999999999E-3</v>
      </c>
      <c r="J426" s="4">
        <v>1.6999999999999999E-3</v>
      </c>
      <c r="K426" s="5">
        <v>0.32900000000000001</v>
      </c>
      <c r="L426" s="9">
        <v>0.53400000000000003</v>
      </c>
      <c r="M426" s="10">
        <f t="shared" si="14"/>
        <v>1.6048780487804879</v>
      </c>
    </row>
    <row r="427" spans="1:33">
      <c r="A427" s="7">
        <v>4</v>
      </c>
      <c r="B427" s="8" t="s">
        <v>64</v>
      </c>
      <c r="C427" s="1" t="s">
        <v>25</v>
      </c>
      <c r="D427" s="3">
        <v>0.499</v>
      </c>
      <c r="E427" s="3">
        <v>5.6000000000000001E-2</v>
      </c>
      <c r="F427" s="3">
        <v>0</v>
      </c>
      <c r="G427" s="3">
        <v>0.55500000000000005</v>
      </c>
      <c r="H427" s="3">
        <v>0.83499999999999996</v>
      </c>
      <c r="K427" s="5">
        <v>0.83499999999999996</v>
      </c>
      <c r="L427" s="9">
        <v>1.3900000000000001</v>
      </c>
      <c r="M427" s="10">
        <f t="shared" si="14"/>
        <v>1.5045045045045042</v>
      </c>
    </row>
    <row r="428" spans="1:33">
      <c r="A428" s="7">
        <v>4</v>
      </c>
      <c r="B428" s="8" t="s">
        <v>64</v>
      </c>
      <c r="C428" s="1" t="s">
        <v>21</v>
      </c>
      <c r="D428" s="3">
        <v>0.33900000000000002</v>
      </c>
      <c r="E428" s="3">
        <v>2.7E-2</v>
      </c>
      <c r="F428" s="3">
        <v>0</v>
      </c>
      <c r="G428" s="3">
        <v>0.36600000000000005</v>
      </c>
      <c r="H428" s="3">
        <v>0.65</v>
      </c>
      <c r="K428" s="5">
        <v>0.65</v>
      </c>
      <c r="L428" s="9">
        <v>1.016</v>
      </c>
      <c r="M428" s="10">
        <f t="shared" si="14"/>
        <v>1.7759562841530052</v>
      </c>
    </row>
    <row r="429" spans="1:33">
      <c r="A429" s="7">
        <v>4</v>
      </c>
      <c r="B429" s="11" t="s">
        <v>64</v>
      </c>
      <c r="C429" s="2" t="s">
        <v>22</v>
      </c>
      <c r="D429" s="3">
        <v>0.124</v>
      </c>
      <c r="E429" s="3">
        <v>5.7000000000000002E-2</v>
      </c>
      <c r="F429" s="3">
        <v>0</v>
      </c>
      <c r="G429" s="3">
        <v>0.18099999999999999</v>
      </c>
      <c r="H429" s="3">
        <v>0.14799999999999999</v>
      </c>
      <c r="I429" s="4">
        <v>7.4999999999999997E-3</v>
      </c>
      <c r="J429" s="4">
        <v>5.4000000000000003E-3</v>
      </c>
      <c r="K429" s="5">
        <v>0.16089999999999999</v>
      </c>
      <c r="L429" s="9">
        <v>0.34189999999999998</v>
      </c>
      <c r="M429" s="10">
        <f t="shared" si="14"/>
        <v>0.88895027624309386</v>
      </c>
      <c r="N429" s="2">
        <v>1.3888888888888888</v>
      </c>
      <c r="O429" s="2">
        <f>L428/L427</f>
        <v>0.73093525179856111</v>
      </c>
      <c r="P429" s="2">
        <f>L430/L431</f>
        <v>4.0444428591810526</v>
      </c>
      <c r="Q429" s="2">
        <f>L429/L431</f>
        <v>1.2195034955057782</v>
      </c>
      <c r="R429" s="2">
        <f>(M430/M431)</f>
        <v>1.5874806158544479</v>
      </c>
      <c r="S429" s="2">
        <f>M428/M427</f>
        <v>1.1804260331795426</v>
      </c>
    </row>
    <row r="430" spans="1:33">
      <c r="A430" s="7">
        <v>4</v>
      </c>
      <c r="B430" s="11" t="s">
        <v>64</v>
      </c>
      <c r="C430" s="2" t="s">
        <v>24</v>
      </c>
      <c r="D430" s="3">
        <v>0.29399999999999998</v>
      </c>
      <c r="E430" s="3">
        <v>0.11700000000000001</v>
      </c>
      <c r="F430" s="3">
        <v>0</v>
      </c>
      <c r="G430" s="3">
        <v>0.41099999999999998</v>
      </c>
      <c r="H430" s="3">
        <v>0.71299999999999997</v>
      </c>
      <c r="I430" s="4">
        <v>5.0000000000000001E-3</v>
      </c>
      <c r="J430" s="4">
        <v>4.8999999999999998E-3</v>
      </c>
      <c r="K430" s="5">
        <v>0.72289999999999999</v>
      </c>
      <c r="L430" s="9">
        <v>1.1338999999999999</v>
      </c>
      <c r="M430" s="10">
        <f t="shared" si="14"/>
        <v>1.7588807785888079</v>
      </c>
    </row>
    <row r="431" spans="1:33">
      <c r="A431" s="7">
        <v>4</v>
      </c>
      <c r="B431" s="11" t="s">
        <v>64</v>
      </c>
      <c r="C431" s="2" t="s">
        <v>23</v>
      </c>
      <c r="D431" s="3">
        <v>0.109</v>
      </c>
      <c r="E431" s="3">
        <v>2.4E-2</v>
      </c>
      <c r="F431" s="3">
        <v>0</v>
      </c>
      <c r="G431" s="3">
        <v>0.13300000000000001</v>
      </c>
      <c r="H431" s="3">
        <v>0.14699999999999999</v>
      </c>
      <c r="I431" s="4">
        <v>2.0000000000000001E-4</v>
      </c>
      <c r="J431" s="22">
        <v>1.6000000000000001E-4</v>
      </c>
      <c r="K431" s="5">
        <v>0.14735999999999999</v>
      </c>
      <c r="L431" s="9">
        <v>0.28036</v>
      </c>
      <c r="M431" s="10">
        <f t="shared" si="14"/>
        <v>1.10796992481203</v>
      </c>
    </row>
    <row r="432" spans="1:33">
      <c r="A432" s="7">
        <v>4</v>
      </c>
      <c r="B432" s="8" t="s">
        <v>52</v>
      </c>
      <c r="C432" s="1" t="s">
        <v>25</v>
      </c>
      <c r="D432" s="3">
        <v>3.2000000000000001E-2</v>
      </c>
      <c r="E432" s="3">
        <v>0</v>
      </c>
      <c r="F432" s="3">
        <v>0</v>
      </c>
      <c r="G432" s="3">
        <v>3.2000000000000001E-2</v>
      </c>
      <c r="H432" s="3">
        <v>0.06</v>
      </c>
      <c r="K432" s="5">
        <v>0.06</v>
      </c>
      <c r="L432" s="9">
        <v>9.1999999999999998E-2</v>
      </c>
      <c r="M432" s="10">
        <f t="shared" si="14"/>
        <v>1.875</v>
      </c>
    </row>
    <row r="433" spans="1:31">
      <c r="A433" s="7">
        <v>4</v>
      </c>
      <c r="B433" s="8" t="s">
        <v>52</v>
      </c>
      <c r="C433" s="1" t="s">
        <v>21</v>
      </c>
      <c r="D433" s="3">
        <v>0.35399999999999998</v>
      </c>
      <c r="E433" s="3">
        <v>0</v>
      </c>
      <c r="F433" s="3">
        <v>0</v>
      </c>
      <c r="G433" s="3">
        <v>0.35399999999999998</v>
      </c>
      <c r="H433" s="3">
        <v>0.40899999999999997</v>
      </c>
      <c r="K433" s="5">
        <v>0.40899999999999997</v>
      </c>
      <c r="L433" s="9">
        <v>0.7629999999999999</v>
      </c>
      <c r="M433" s="10">
        <f t="shared" si="14"/>
        <v>1.155367231638418</v>
      </c>
    </row>
    <row r="434" spans="1:31">
      <c r="A434" s="7">
        <v>4</v>
      </c>
      <c r="B434" s="11" t="s">
        <v>52</v>
      </c>
      <c r="C434" s="2" t="s">
        <v>22</v>
      </c>
      <c r="D434" s="3">
        <v>9.5000000000000001E-2</v>
      </c>
      <c r="E434" s="3">
        <v>0</v>
      </c>
      <c r="F434" s="3">
        <v>0</v>
      </c>
      <c r="G434" s="3">
        <v>9.5000000000000001E-2</v>
      </c>
      <c r="H434" s="3">
        <v>0.126</v>
      </c>
      <c r="I434" s="4">
        <v>1.5E-3</v>
      </c>
      <c r="J434" s="4">
        <v>2.5000000000000001E-3</v>
      </c>
      <c r="K434" s="5">
        <v>0.13</v>
      </c>
      <c r="L434" s="9">
        <v>0.22500000000000001</v>
      </c>
      <c r="M434" s="10">
        <f t="shared" si="14"/>
        <v>1.368421052631579</v>
      </c>
      <c r="N434" s="2">
        <v>0.6</v>
      </c>
      <c r="O434" s="2">
        <f>L433/L432</f>
        <v>8.2934782608695645</v>
      </c>
      <c r="P434" s="2">
        <f>L435/L436</f>
        <v>3.8957528957528949</v>
      </c>
      <c r="Q434" s="2">
        <f>L434/L436</f>
        <v>1.2410369553226694</v>
      </c>
      <c r="R434" s="2">
        <f>(M435/M436)</f>
        <v>1.1198350097691581</v>
      </c>
      <c r="S434" s="2">
        <f>M433/M432</f>
        <v>0.61619585687382294</v>
      </c>
    </row>
    <row r="435" spans="1:31">
      <c r="A435" s="7">
        <v>4</v>
      </c>
      <c r="B435" s="11" t="s">
        <v>52</v>
      </c>
      <c r="C435" s="2" t="s">
        <v>24</v>
      </c>
      <c r="D435" s="3">
        <v>0.27300000000000002</v>
      </c>
      <c r="E435" s="3">
        <v>0</v>
      </c>
      <c r="F435" s="3">
        <v>0</v>
      </c>
      <c r="G435" s="3">
        <v>0.27300000000000002</v>
      </c>
      <c r="H435" s="3">
        <v>0.42199999999999999</v>
      </c>
      <c r="I435" s="4">
        <v>4.1000000000000003E-3</v>
      </c>
      <c r="J435" s="4">
        <v>7.1999999999999998E-3</v>
      </c>
      <c r="K435" s="5">
        <v>0.43329999999999996</v>
      </c>
      <c r="L435" s="9">
        <v>0.70629999999999993</v>
      </c>
      <c r="M435" s="10">
        <f t="shared" si="14"/>
        <v>1.5871794871794869</v>
      </c>
    </row>
    <row r="436" spans="1:31">
      <c r="A436" s="7">
        <v>4</v>
      </c>
      <c r="B436" s="11" t="s">
        <v>52</v>
      </c>
      <c r="C436" s="2" t="s">
        <v>23</v>
      </c>
      <c r="D436" s="3">
        <v>7.4999999999999997E-2</v>
      </c>
      <c r="E436" s="3">
        <v>0</v>
      </c>
      <c r="F436" s="3">
        <v>0</v>
      </c>
      <c r="G436" s="3">
        <v>7.4999999999999997E-2</v>
      </c>
      <c r="H436" s="3">
        <v>0.104</v>
      </c>
      <c r="I436" s="4">
        <v>1.1000000000000001E-3</v>
      </c>
      <c r="J436" s="4">
        <v>1.1999999999999999E-3</v>
      </c>
      <c r="K436" s="5">
        <v>0.10630000000000001</v>
      </c>
      <c r="L436" s="9">
        <v>0.18130000000000002</v>
      </c>
      <c r="M436" s="10">
        <f t="shared" si="14"/>
        <v>1.4173333333333336</v>
      </c>
    </row>
    <row r="437" spans="1:31">
      <c r="A437" s="7">
        <v>4</v>
      </c>
      <c r="B437" s="8" t="s">
        <v>71</v>
      </c>
      <c r="C437" s="1" t="s">
        <v>25</v>
      </c>
      <c r="D437" s="3">
        <v>0.14199999999999999</v>
      </c>
      <c r="E437" s="3">
        <v>5.7000000000000002E-2</v>
      </c>
      <c r="F437" s="3">
        <v>0</v>
      </c>
      <c r="G437" s="3">
        <v>0.19899999999999998</v>
      </c>
      <c r="H437" s="3">
        <v>0.33</v>
      </c>
      <c r="K437" s="5">
        <v>0.33</v>
      </c>
      <c r="L437" s="9">
        <v>0.52900000000000003</v>
      </c>
      <c r="M437" s="10">
        <f t="shared" si="14"/>
        <v>1.6582914572864325</v>
      </c>
    </row>
    <row r="438" spans="1:31">
      <c r="A438" s="7">
        <v>4</v>
      </c>
      <c r="B438" s="8" t="s">
        <v>71</v>
      </c>
      <c r="C438" s="1" t="s">
        <v>21</v>
      </c>
      <c r="D438" s="3">
        <v>0.193</v>
      </c>
      <c r="E438" s="3">
        <v>5.5E-2</v>
      </c>
      <c r="F438" s="3">
        <v>0</v>
      </c>
      <c r="G438" s="3">
        <v>0.248</v>
      </c>
      <c r="H438" s="3">
        <v>0.32800000000000001</v>
      </c>
      <c r="K438" s="5">
        <v>0.32800000000000001</v>
      </c>
      <c r="L438" s="9">
        <v>0.57600000000000007</v>
      </c>
      <c r="M438" s="10">
        <f t="shared" si="14"/>
        <v>1.3225806451612905</v>
      </c>
    </row>
    <row r="439" spans="1:31">
      <c r="A439" s="7">
        <v>4</v>
      </c>
      <c r="B439" s="11" t="s">
        <v>71</v>
      </c>
      <c r="C439" s="2" t="s">
        <v>22</v>
      </c>
      <c r="D439" s="3">
        <v>9.5000000000000001E-2</v>
      </c>
      <c r="E439" s="3">
        <v>2.8000000000000001E-2</v>
      </c>
      <c r="F439" s="3">
        <v>0</v>
      </c>
      <c r="G439" s="3">
        <v>0.123</v>
      </c>
      <c r="H439" s="3">
        <v>0.13</v>
      </c>
      <c r="I439" s="4">
        <v>5.3E-3</v>
      </c>
      <c r="J439" s="4">
        <v>3.7000000000000002E-3</v>
      </c>
      <c r="K439" s="5">
        <v>0.13900000000000001</v>
      </c>
      <c r="L439" s="9">
        <v>0.26200000000000001</v>
      </c>
      <c r="M439" s="10">
        <f t="shared" si="14"/>
        <v>1.1300813008130082</v>
      </c>
      <c r="N439" s="2">
        <v>1.4324324324324325</v>
      </c>
      <c r="O439" s="2">
        <f>L438/L437</f>
        <v>1.0888468809073726</v>
      </c>
      <c r="P439" s="2">
        <f>L440/L441</f>
        <v>9.3070017953321358</v>
      </c>
      <c r="Q439" s="2">
        <f>L439/L441</f>
        <v>1.1759425493716338</v>
      </c>
      <c r="R439" s="2">
        <f>(M440/M441)</f>
        <v>1.7655666251556663</v>
      </c>
      <c r="S439" s="2">
        <f>M438/M437</f>
        <v>0.79755620723362652</v>
      </c>
    </row>
    <row r="440" spans="1:31">
      <c r="A440" s="7">
        <v>4</v>
      </c>
      <c r="B440" s="11" t="s">
        <v>71</v>
      </c>
      <c r="C440" s="2" t="s">
        <v>24</v>
      </c>
      <c r="D440" s="3">
        <v>0.52</v>
      </c>
      <c r="E440" s="3">
        <v>0.184</v>
      </c>
      <c r="F440" s="3">
        <v>0</v>
      </c>
      <c r="G440" s="3">
        <v>0.70399999999999996</v>
      </c>
      <c r="H440" s="3">
        <v>1.3120000000000001</v>
      </c>
      <c r="I440" s="4">
        <v>3.0599999999999999E-2</v>
      </c>
      <c r="J440" s="4">
        <v>2.7E-2</v>
      </c>
      <c r="K440" s="5">
        <v>1.3695999999999999</v>
      </c>
      <c r="L440" s="9">
        <v>2.0735999999999999</v>
      </c>
      <c r="M440" s="10">
        <f t="shared" si="14"/>
        <v>1.9454545454545455</v>
      </c>
    </row>
    <row r="441" spans="1:31">
      <c r="A441" s="7">
        <v>4</v>
      </c>
      <c r="B441" s="11" t="s">
        <v>71</v>
      </c>
      <c r="C441" s="2" t="s">
        <v>23</v>
      </c>
      <c r="D441" s="3">
        <v>8.1000000000000003E-2</v>
      </c>
      <c r="E441" s="3">
        <v>2.5000000000000001E-2</v>
      </c>
      <c r="F441" s="3">
        <v>0</v>
      </c>
      <c r="G441" s="3">
        <v>0.10600000000000001</v>
      </c>
      <c r="H441" s="3">
        <v>0.11</v>
      </c>
      <c r="I441" s="4">
        <v>5.4999999999999997E-3</v>
      </c>
      <c r="J441" s="4">
        <v>1.2999999999999999E-3</v>
      </c>
      <c r="K441" s="5">
        <v>0.1168</v>
      </c>
      <c r="L441" s="9">
        <v>0.2228</v>
      </c>
      <c r="M441" s="10">
        <f t="shared" si="14"/>
        <v>1.1018867924528302</v>
      </c>
    </row>
    <row r="442" spans="1:31">
      <c r="A442" s="7">
        <v>4</v>
      </c>
      <c r="B442" s="8" t="s">
        <v>70</v>
      </c>
      <c r="C442" s="1" t="s">
        <v>25</v>
      </c>
      <c r="D442" s="3">
        <v>0.19600000000000001</v>
      </c>
      <c r="E442" s="3">
        <v>0</v>
      </c>
      <c r="F442" s="3">
        <v>0</v>
      </c>
      <c r="G442" s="3">
        <v>0.19600000000000001</v>
      </c>
      <c r="H442" s="3">
        <v>0.224</v>
      </c>
      <c r="K442" s="5">
        <v>0.224</v>
      </c>
      <c r="L442" s="9">
        <v>0.42000000000000004</v>
      </c>
      <c r="M442" s="10">
        <f t="shared" si="14"/>
        <v>1.1428571428571428</v>
      </c>
    </row>
    <row r="443" spans="1:31">
      <c r="A443" s="7">
        <v>4</v>
      </c>
      <c r="B443" s="8" t="s">
        <v>70</v>
      </c>
      <c r="C443" s="1" t="s">
        <v>21</v>
      </c>
      <c r="D443" s="3">
        <v>0.06</v>
      </c>
      <c r="E443" s="3">
        <v>0</v>
      </c>
      <c r="F443" s="3">
        <v>0</v>
      </c>
      <c r="G443" s="3">
        <v>0.06</v>
      </c>
      <c r="H443" s="3">
        <v>2.3E-2</v>
      </c>
      <c r="K443" s="5">
        <v>2.3E-2</v>
      </c>
      <c r="L443" s="9">
        <v>8.299999999999999E-2</v>
      </c>
      <c r="M443" s="10">
        <f t="shared" si="14"/>
        <v>0.38333333333333336</v>
      </c>
    </row>
    <row r="444" spans="1:31">
      <c r="A444" s="7">
        <v>4</v>
      </c>
      <c r="B444" s="11" t="s">
        <v>70</v>
      </c>
      <c r="C444" s="2" t="s">
        <v>22</v>
      </c>
      <c r="D444" s="19">
        <v>6.2E-2</v>
      </c>
      <c r="E444" s="19">
        <v>0</v>
      </c>
      <c r="F444" s="19">
        <v>0</v>
      </c>
      <c r="G444" s="19">
        <v>6.2E-2</v>
      </c>
      <c r="H444" s="3">
        <v>2.5000000000000001E-2</v>
      </c>
      <c r="I444" s="4">
        <v>0</v>
      </c>
      <c r="J444" s="30">
        <v>5.0000000000000001E-4</v>
      </c>
      <c r="K444" s="5">
        <v>2.5500000000000002E-2</v>
      </c>
      <c r="L444" s="9">
        <v>8.7499999999999994E-2</v>
      </c>
      <c r="M444" s="10">
        <f t="shared" si="14"/>
        <v>0.41129032258064518</v>
      </c>
      <c r="N444" s="2">
        <v>0</v>
      </c>
      <c r="O444" s="2">
        <f>L443/L442</f>
        <v>0.19761904761904758</v>
      </c>
      <c r="Q444" s="2">
        <f>L444/L446</f>
        <v>0.51713947990543729</v>
      </c>
      <c r="S444" s="2">
        <f>M443/M442</f>
        <v>0.3354166666666667</v>
      </c>
    </row>
    <row r="445" spans="1:31">
      <c r="A445" s="7">
        <v>4</v>
      </c>
      <c r="B445" s="23" t="s">
        <v>70</v>
      </c>
      <c r="C445" s="2" t="s">
        <v>24</v>
      </c>
      <c r="D445" s="24"/>
      <c r="E445" s="24"/>
      <c r="F445" s="24"/>
      <c r="G445" s="24"/>
      <c r="H445" s="24"/>
      <c r="I445" s="25"/>
      <c r="J445" s="25"/>
      <c r="K445" s="26"/>
      <c r="L445" s="24" t="s">
        <v>38</v>
      </c>
      <c r="M445" s="10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</row>
    <row r="446" spans="1:31">
      <c r="A446" s="7">
        <v>4</v>
      </c>
      <c r="B446" s="11" t="s">
        <v>70</v>
      </c>
      <c r="C446" s="2" t="s">
        <v>23</v>
      </c>
      <c r="D446" s="3">
        <v>0.112</v>
      </c>
      <c r="E446" s="3">
        <v>0</v>
      </c>
      <c r="F446" s="3">
        <v>0</v>
      </c>
      <c r="G446" s="3">
        <v>0.112</v>
      </c>
      <c r="H446" s="3">
        <v>5.6000000000000001E-2</v>
      </c>
      <c r="I446" s="4">
        <v>0</v>
      </c>
      <c r="J446" s="4">
        <v>1.1999999999999999E-3</v>
      </c>
      <c r="K446" s="10">
        <v>5.7200000000000001E-2</v>
      </c>
      <c r="L446" s="9">
        <v>0.16920000000000002</v>
      </c>
      <c r="M446" s="10">
        <f t="shared" ref="M446:M477" si="15">K446/G446</f>
        <v>0.51071428571428568</v>
      </c>
    </row>
    <row r="447" spans="1:31">
      <c r="A447" s="7">
        <v>4</v>
      </c>
      <c r="B447" s="8" t="s">
        <v>53</v>
      </c>
      <c r="C447" s="1" t="s">
        <v>25</v>
      </c>
      <c r="D447" s="3">
        <v>0.33</v>
      </c>
      <c r="E447" s="3">
        <v>0.105</v>
      </c>
      <c r="F447" s="3">
        <v>9.6000000000000002E-2</v>
      </c>
      <c r="G447" s="3">
        <v>0.53100000000000003</v>
      </c>
      <c r="H447" s="3">
        <v>0.72799999999999998</v>
      </c>
      <c r="K447" s="5">
        <v>0.72799999999999998</v>
      </c>
      <c r="L447" s="9">
        <v>1.2589999999999999</v>
      </c>
      <c r="M447" s="10">
        <f t="shared" si="15"/>
        <v>1.3709981167608285</v>
      </c>
    </row>
    <row r="448" spans="1:31">
      <c r="A448" s="7">
        <v>4</v>
      </c>
      <c r="B448" s="8" t="s">
        <v>53</v>
      </c>
      <c r="C448" s="1" t="s">
        <v>21</v>
      </c>
      <c r="D448" s="3">
        <v>0.623</v>
      </c>
      <c r="E448" s="3">
        <v>0.19600000000000001</v>
      </c>
      <c r="F448" s="3">
        <v>0.19900000000000001</v>
      </c>
      <c r="G448" s="3">
        <v>1.018</v>
      </c>
      <c r="H448" s="3">
        <v>0.86899999999999999</v>
      </c>
      <c r="K448" s="5">
        <v>0.86899999999999999</v>
      </c>
      <c r="L448" s="9">
        <v>1.887</v>
      </c>
      <c r="M448" s="10">
        <f t="shared" si="15"/>
        <v>0.85363457760314343</v>
      </c>
    </row>
    <row r="449" spans="1:33">
      <c r="A449" s="7">
        <v>4</v>
      </c>
      <c r="B449" s="11" t="s">
        <v>53</v>
      </c>
      <c r="C449" s="2" t="s">
        <v>22</v>
      </c>
      <c r="D449" s="3">
        <v>0.157</v>
      </c>
      <c r="E449" s="3">
        <v>2.3333333330000001E-2</v>
      </c>
      <c r="F449" s="3">
        <v>0</v>
      </c>
      <c r="G449" s="3">
        <v>0.18033333333000001</v>
      </c>
      <c r="H449" s="3">
        <v>0.28199999999999997</v>
      </c>
      <c r="I449" s="4">
        <v>2.2000000000000001E-3</v>
      </c>
      <c r="J449" s="4">
        <v>5.1999999999999998E-3</v>
      </c>
      <c r="K449" s="5">
        <v>0.28939999999999994</v>
      </c>
      <c r="L449" s="9">
        <v>0.46973333332999995</v>
      </c>
      <c r="M449" s="10">
        <f t="shared" si="15"/>
        <v>1.6048059150019367</v>
      </c>
      <c r="N449" s="2">
        <v>0.42307692307692313</v>
      </c>
      <c r="O449" s="2">
        <f>L448/L447</f>
        <v>1.498808578236696</v>
      </c>
      <c r="P449" s="2">
        <f>L450/L451</f>
        <v>2.1686014372581535</v>
      </c>
      <c r="Q449" s="2">
        <f>L449/L451</f>
        <v>2.5966463976229957</v>
      </c>
      <c r="R449" s="2">
        <f>(M450/M451)</f>
        <v>1.149884464984003</v>
      </c>
      <c r="S449" s="2">
        <f>M448/M447</f>
        <v>0.62263730866383127</v>
      </c>
    </row>
    <row r="450" spans="1:33">
      <c r="A450" s="7">
        <v>4</v>
      </c>
      <c r="B450" s="11" t="s">
        <v>53</v>
      </c>
      <c r="C450" s="2" t="s">
        <v>24</v>
      </c>
      <c r="D450" s="3">
        <v>0.23200000000000001</v>
      </c>
      <c r="E450" s="3">
        <v>0</v>
      </c>
      <c r="F450" s="3">
        <v>0</v>
      </c>
      <c r="G450" s="3">
        <v>0.23200000000000001</v>
      </c>
      <c r="H450" s="3">
        <v>0.156</v>
      </c>
      <c r="I450" s="4">
        <v>2.3E-3</v>
      </c>
      <c r="J450" s="4">
        <v>2E-3</v>
      </c>
      <c r="K450" s="5">
        <v>0.1603</v>
      </c>
      <c r="L450" s="9">
        <v>0.39229999999999998</v>
      </c>
      <c r="M450" s="10">
        <f t="shared" si="15"/>
        <v>0.69094827586206897</v>
      </c>
    </row>
    <row r="451" spans="1:33">
      <c r="A451" s="7">
        <v>4</v>
      </c>
      <c r="B451" s="11" t="s">
        <v>53</v>
      </c>
      <c r="C451" s="2" t="s">
        <v>23</v>
      </c>
      <c r="D451" s="3">
        <v>0.113</v>
      </c>
      <c r="E451" s="3">
        <v>0</v>
      </c>
      <c r="F451" s="3">
        <v>0</v>
      </c>
      <c r="G451" s="3">
        <v>0.113</v>
      </c>
      <c r="H451" s="3">
        <v>6.6000000000000003E-2</v>
      </c>
      <c r="I451" s="4">
        <v>8.0000000000000004E-4</v>
      </c>
      <c r="J451" s="4">
        <v>1.1000000000000001E-3</v>
      </c>
      <c r="K451" s="5">
        <v>6.7900000000000002E-2</v>
      </c>
      <c r="L451" s="9">
        <v>0.18090000000000001</v>
      </c>
      <c r="M451" s="10">
        <f t="shared" si="15"/>
        <v>0.60088495575221235</v>
      </c>
    </row>
    <row r="452" spans="1:33">
      <c r="A452" s="7">
        <v>4</v>
      </c>
      <c r="B452" s="8" t="s">
        <v>65</v>
      </c>
      <c r="C452" s="1" t="s">
        <v>25</v>
      </c>
      <c r="D452" s="3">
        <v>0.84399999999999997</v>
      </c>
      <c r="E452" s="3">
        <v>0.24399999999999999</v>
      </c>
      <c r="F452" s="3">
        <v>0</v>
      </c>
      <c r="G452" s="3">
        <v>1.0880000000000001</v>
      </c>
      <c r="H452" s="3">
        <v>3.2069999999999999</v>
      </c>
      <c r="K452" s="5">
        <v>3.2069999999999999</v>
      </c>
      <c r="L452" s="9">
        <v>4.2949999999999999</v>
      </c>
      <c r="M452" s="10">
        <f t="shared" si="15"/>
        <v>2.9476102941176467</v>
      </c>
    </row>
    <row r="453" spans="1:33">
      <c r="A453" s="7">
        <v>4</v>
      </c>
      <c r="B453" s="8" t="s">
        <v>65</v>
      </c>
      <c r="C453" s="1" t="s">
        <v>21</v>
      </c>
      <c r="D453" s="3">
        <v>0.77100000000000002</v>
      </c>
      <c r="E453" s="3">
        <v>4.1000000000000002E-2</v>
      </c>
      <c r="F453" s="3">
        <v>0</v>
      </c>
      <c r="G453" s="3">
        <v>0.81200000000000006</v>
      </c>
      <c r="H453" s="3">
        <v>2.8220000000000001</v>
      </c>
      <c r="K453" s="5">
        <v>2.8220000000000001</v>
      </c>
      <c r="L453" s="9">
        <v>3.6340000000000003</v>
      </c>
      <c r="M453" s="10">
        <f t="shared" si="15"/>
        <v>3.4753694581280787</v>
      </c>
    </row>
    <row r="454" spans="1:33">
      <c r="A454" s="7">
        <v>4</v>
      </c>
      <c r="B454" s="11" t="s">
        <v>65</v>
      </c>
      <c r="C454" s="2" t="s">
        <v>22</v>
      </c>
      <c r="D454" s="3">
        <v>0.25600000000000001</v>
      </c>
      <c r="E454" s="3">
        <v>1.4E-2</v>
      </c>
      <c r="F454" s="3">
        <v>0</v>
      </c>
      <c r="G454" s="3">
        <v>0.27</v>
      </c>
      <c r="H454" s="3">
        <v>0.497</v>
      </c>
      <c r="I454" s="4">
        <v>5.1999999999999998E-3</v>
      </c>
      <c r="J454" s="4">
        <v>1.1900000000000001E-2</v>
      </c>
      <c r="K454" s="5">
        <v>0.5141</v>
      </c>
      <c r="L454" s="9">
        <v>0.78410000000000002</v>
      </c>
      <c r="M454" s="10">
        <f t="shared" si="15"/>
        <v>1.904074074074074</v>
      </c>
      <c r="N454" s="2">
        <v>0.43697478991596633</v>
      </c>
      <c r="O454" s="2">
        <f>L453/L452</f>
        <v>0.8461001164144355</v>
      </c>
      <c r="P454" s="2">
        <f>L455/L456</f>
        <v>1.3302437349811191</v>
      </c>
      <c r="Q454" s="2">
        <f>L454/L456</f>
        <v>0.67293168554754546</v>
      </c>
      <c r="R454" s="2">
        <f>(M455/M456)</f>
        <v>0.82640853385369328</v>
      </c>
      <c r="S454" s="2">
        <f>M453/M452</f>
        <v>1.1790464516505612</v>
      </c>
    </row>
    <row r="455" spans="1:33">
      <c r="A455" s="7">
        <v>4</v>
      </c>
      <c r="B455" s="11" t="s">
        <v>65</v>
      </c>
      <c r="C455" s="2" t="s">
        <v>24</v>
      </c>
      <c r="D455" s="3">
        <v>0.40600000000000003</v>
      </c>
      <c r="E455" s="3">
        <v>8.1000000000000003E-2</v>
      </c>
      <c r="F455" s="3">
        <v>0</v>
      </c>
      <c r="G455" s="3">
        <v>0.48700000000000004</v>
      </c>
      <c r="H455" s="3">
        <v>1.026</v>
      </c>
      <c r="I455" s="4">
        <v>1.8499999999999999E-2</v>
      </c>
      <c r="J455" s="4">
        <v>1.8499999999999999E-2</v>
      </c>
      <c r="K455" s="5">
        <v>1.0629999999999999</v>
      </c>
      <c r="L455" s="9">
        <v>1.55</v>
      </c>
      <c r="M455" s="10">
        <f t="shared" si="15"/>
        <v>2.1827515400410675</v>
      </c>
    </row>
    <row r="456" spans="1:33">
      <c r="A456" s="7">
        <v>4</v>
      </c>
      <c r="B456" s="11" t="s">
        <v>65</v>
      </c>
      <c r="C456" s="2" t="s">
        <v>23</v>
      </c>
      <c r="D456" s="3">
        <v>0.308</v>
      </c>
      <c r="E456" s="3">
        <v>1.2E-2</v>
      </c>
      <c r="F456" s="3">
        <v>0</v>
      </c>
      <c r="G456" s="3">
        <v>0.32</v>
      </c>
      <c r="H456" s="3">
        <v>0.79500000000000004</v>
      </c>
      <c r="I456" s="4">
        <v>1.3100000000000001E-2</v>
      </c>
      <c r="J456" s="4">
        <v>3.7100000000000001E-2</v>
      </c>
      <c r="K456" s="5">
        <v>0.84520000000000006</v>
      </c>
      <c r="L456" s="9">
        <v>1.1652</v>
      </c>
      <c r="M456" s="10">
        <f t="shared" si="15"/>
        <v>2.6412500000000003</v>
      </c>
    </row>
    <row r="457" spans="1:33">
      <c r="A457" s="7">
        <v>4</v>
      </c>
      <c r="B457" s="8" t="s">
        <v>66</v>
      </c>
      <c r="C457" s="1" t="s">
        <v>25</v>
      </c>
      <c r="D457" s="3">
        <v>0.90400000000000003</v>
      </c>
      <c r="E457" s="3">
        <v>0.378</v>
      </c>
      <c r="F457" s="3">
        <v>0</v>
      </c>
      <c r="G457" s="3">
        <v>1.282</v>
      </c>
      <c r="H457" s="3">
        <v>6.33</v>
      </c>
      <c r="K457" s="5">
        <v>6.33</v>
      </c>
      <c r="L457" s="9">
        <v>7.6120000000000001</v>
      </c>
      <c r="M457" s="10">
        <f t="shared" si="15"/>
        <v>4.9375975039001556</v>
      </c>
    </row>
    <row r="458" spans="1:33">
      <c r="A458" s="7">
        <v>4</v>
      </c>
      <c r="B458" s="8" t="s">
        <v>66</v>
      </c>
      <c r="C458" s="1" t="s">
        <v>21</v>
      </c>
      <c r="D458" s="3">
        <v>0.82199999999999995</v>
      </c>
      <c r="E458" s="3">
        <v>0.16700000000000001</v>
      </c>
      <c r="F458" s="3">
        <v>0</v>
      </c>
      <c r="G458" s="3">
        <v>0.98899999999999999</v>
      </c>
      <c r="H458" s="3">
        <v>6.6150000000000002</v>
      </c>
      <c r="K458" s="5">
        <v>6.6150000000000002</v>
      </c>
      <c r="L458" s="9">
        <v>7.6040000000000001</v>
      </c>
      <c r="M458" s="10">
        <f t="shared" si="15"/>
        <v>6.6885743174924173</v>
      </c>
    </row>
    <row r="459" spans="1:33">
      <c r="A459" s="7">
        <v>4</v>
      </c>
      <c r="B459" s="11" t="s">
        <v>66</v>
      </c>
      <c r="C459" s="2" t="s">
        <v>22</v>
      </c>
      <c r="D459" s="3">
        <v>0.48499999999999999</v>
      </c>
      <c r="E459" s="3">
        <v>0.06</v>
      </c>
      <c r="F459" s="3">
        <v>0</v>
      </c>
      <c r="G459" s="3">
        <v>0.54499999999999993</v>
      </c>
      <c r="H459" s="3">
        <v>1.532</v>
      </c>
      <c r="I459" s="4">
        <v>1.37E-2</v>
      </c>
      <c r="J459" s="4">
        <v>3.1099999999999999E-2</v>
      </c>
      <c r="K459" s="5">
        <v>1.5768</v>
      </c>
      <c r="L459" s="9">
        <v>2.1217999999999999</v>
      </c>
      <c r="M459" s="10">
        <f t="shared" si="15"/>
        <v>2.8932110091743124</v>
      </c>
      <c r="N459" s="2">
        <v>0.44051446945337625</v>
      </c>
      <c r="O459" s="2">
        <f>L458/L457</f>
        <v>0.99894902785076201</v>
      </c>
      <c r="P459" s="2">
        <f>L460/L461</f>
        <v>1.4398507790212862</v>
      </c>
      <c r="Q459" s="2">
        <f>L459/L461</f>
        <v>0.931226684222076</v>
      </c>
      <c r="R459" s="2">
        <f>(M460/M461)</f>
        <v>1.5775193818327908</v>
      </c>
      <c r="S459" s="2">
        <f>M458/M457</f>
        <v>1.3546212124842465</v>
      </c>
    </row>
    <row r="460" spans="1:33">
      <c r="A460" s="7">
        <v>4</v>
      </c>
      <c r="B460" s="11" t="s">
        <v>66</v>
      </c>
      <c r="C460" s="2" t="s">
        <v>24</v>
      </c>
      <c r="D460" s="3">
        <v>0.66</v>
      </c>
      <c r="E460" s="3">
        <v>9.6000000000000002E-2</v>
      </c>
      <c r="F460" s="3">
        <v>0</v>
      </c>
      <c r="G460" s="3">
        <v>0.75600000000000001</v>
      </c>
      <c r="H460" s="3">
        <v>2.4809999999999999</v>
      </c>
      <c r="I460" s="4">
        <v>2.2800000000000001E-2</v>
      </c>
      <c r="J460" s="4">
        <v>2.0899999999999998E-2</v>
      </c>
      <c r="K460" s="5">
        <v>2.5247000000000002</v>
      </c>
      <c r="L460" s="9">
        <v>3.2807000000000004</v>
      </c>
      <c r="M460" s="10">
        <f t="shared" si="15"/>
        <v>3.3395502645502648</v>
      </c>
    </row>
    <row r="461" spans="1:33">
      <c r="A461" s="7">
        <v>4</v>
      </c>
      <c r="B461" s="11" t="s">
        <v>66</v>
      </c>
      <c r="C461" s="2" t="s">
        <v>23</v>
      </c>
      <c r="D461" s="3">
        <v>0.48599999999999999</v>
      </c>
      <c r="E461" s="3">
        <v>0.245</v>
      </c>
      <c r="F461" s="3">
        <v>0</v>
      </c>
      <c r="G461" s="3">
        <v>0.73099999999999998</v>
      </c>
      <c r="H461" s="3">
        <v>1.5069999999999999</v>
      </c>
      <c r="I461" s="4">
        <v>2.2800000000000001E-2</v>
      </c>
      <c r="J461" s="4">
        <v>1.77E-2</v>
      </c>
      <c r="K461" s="5">
        <v>1.5474999999999999</v>
      </c>
      <c r="L461" s="9">
        <v>2.2784999999999997</v>
      </c>
      <c r="M461" s="10">
        <f t="shared" si="15"/>
        <v>2.1169630642954855</v>
      </c>
    </row>
    <row r="462" spans="1:33">
      <c r="A462" s="7">
        <v>4</v>
      </c>
      <c r="B462" s="8" t="s">
        <v>69</v>
      </c>
      <c r="C462" s="1" t="s">
        <v>25</v>
      </c>
      <c r="D462" s="3">
        <v>0.79400000000000004</v>
      </c>
      <c r="E462" s="3">
        <v>0</v>
      </c>
      <c r="F462" s="3">
        <v>0</v>
      </c>
      <c r="G462" s="3">
        <v>0.79400000000000004</v>
      </c>
      <c r="H462" s="3">
        <v>1.5549999999999999</v>
      </c>
      <c r="K462" s="5">
        <v>1.5549999999999999</v>
      </c>
      <c r="L462" s="9">
        <v>2.3490000000000002</v>
      </c>
      <c r="M462" s="10">
        <f t="shared" si="15"/>
        <v>1.9584382871536523</v>
      </c>
    </row>
    <row r="463" spans="1:33">
      <c r="A463" s="7">
        <v>4</v>
      </c>
      <c r="B463" s="8" t="s">
        <v>69</v>
      </c>
      <c r="C463" s="1" t="s">
        <v>21</v>
      </c>
      <c r="D463" s="3">
        <v>0.99</v>
      </c>
      <c r="E463" s="3">
        <v>0</v>
      </c>
      <c r="F463" s="3">
        <v>0</v>
      </c>
      <c r="G463" s="3">
        <v>0.99</v>
      </c>
      <c r="H463" s="3">
        <v>2.14</v>
      </c>
      <c r="K463" s="5">
        <v>2.14</v>
      </c>
      <c r="L463" s="9">
        <v>3.13</v>
      </c>
      <c r="M463" s="10">
        <f t="shared" si="15"/>
        <v>2.1616161616161618</v>
      </c>
    </row>
    <row r="464" spans="1:33">
      <c r="A464" s="7">
        <v>4</v>
      </c>
      <c r="B464" s="11" t="s">
        <v>69</v>
      </c>
      <c r="C464" s="2" t="s">
        <v>22</v>
      </c>
      <c r="D464" s="3">
        <v>0.17799999999999999</v>
      </c>
      <c r="E464" s="3">
        <v>0</v>
      </c>
      <c r="F464" s="3">
        <v>0</v>
      </c>
      <c r="G464" s="3">
        <v>0.17799999999999999</v>
      </c>
      <c r="H464" s="3">
        <v>0.16600000000000001</v>
      </c>
      <c r="I464" s="4">
        <v>2.2000000000000001E-3</v>
      </c>
      <c r="J464" s="4">
        <v>2.2000000000000001E-3</v>
      </c>
      <c r="K464" s="5">
        <v>0.17040000000000002</v>
      </c>
      <c r="L464" s="9">
        <v>0.34840000000000004</v>
      </c>
      <c r="M464" s="10">
        <f t="shared" si="15"/>
        <v>0.95730337078651706</v>
      </c>
      <c r="N464" s="2">
        <v>1</v>
      </c>
      <c r="O464" s="2">
        <f>L463/L462</f>
        <v>1.3324819071945506</v>
      </c>
      <c r="P464" s="2">
        <f>L465/L466</f>
        <v>3.1213606226578263</v>
      </c>
      <c r="Q464" s="2">
        <f>L464/L466</f>
        <v>1.0043240126837707</v>
      </c>
      <c r="R464" s="2">
        <f>(M465/M466)</f>
        <v>1.1255416900496689</v>
      </c>
      <c r="S464" s="2">
        <f>M463/M462</f>
        <v>1.1037448439377702</v>
      </c>
      <c r="AG464" s="14"/>
    </row>
    <row r="465" spans="1:19">
      <c r="A465" s="7">
        <v>4</v>
      </c>
      <c r="B465" s="11" t="s">
        <v>69</v>
      </c>
      <c r="C465" s="2" t="s">
        <v>24</v>
      </c>
      <c r="D465" s="3">
        <v>0.434</v>
      </c>
      <c r="E465" s="3">
        <v>0</v>
      </c>
      <c r="F465" s="3">
        <v>0</v>
      </c>
      <c r="G465" s="3">
        <v>0.434</v>
      </c>
      <c r="H465" s="3">
        <v>0.63500000000000001</v>
      </c>
      <c r="I465" s="4">
        <v>6.7000000000000002E-3</v>
      </c>
      <c r="J465" s="4">
        <v>7.1000000000000004E-3</v>
      </c>
      <c r="K465" s="5">
        <v>0.64880000000000004</v>
      </c>
      <c r="L465" s="9">
        <v>1.0828</v>
      </c>
      <c r="M465" s="10">
        <f t="shared" si="15"/>
        <v>1.4949308755760369</v>
      </c>
    </row>
    <row r="466" spans="1:19">
      <c r="A466" s="7">
        <v>4</v>
      </c>
      <c r="B466" s="11" t="s">
        <v>69</v>
      </c>
      <c r="C466" s="2" t="s">
        <v>23</v>
      </c>
      <c r="D466" s="3">
        <v>0.14899999999999999</v>
      </c>
      <c r="E466" s="3">
        <v>0</v>
      </c>
      <c r="F466" s="3">
        <v>0</v>
      </c>
      <c r="G466" s="3">
        <v>0.14899999999999999</v>
      </c>
      <c r="H466" s="3">
        <v>0.191</v>
      </c>
      <c r="I466" s="4">
        <v>4.1999999999999997E-3</v>
      </c>
      <c r="J466" s="4">
        <v>2.7000000000000001E-3</v>
      </c>
      <c r="K466" s="5">
        <v>0.19790000000000002</v>
      </c>
      <c r="L466" s="9">
        <v>0.34689999999999999</v>
      </c>
      <c r="M466" s="10">
        <f t="shared" si="15"/>
        <v>1.3281879194630875</v>
      </c>
    </row>
    <row r="467" spans="1:19">
      <c r="A467" s="7">
        <v>4</v>
      </c>
      <c r="B467" s="8" t="s">
        <v>67</v>
      </c>
      <c r="C467" s="1" t="s">
        <v>25</v>
      </c>
      <c r="D467" s="3">
        <v>0.161</v>
      </c>
      <c r="E467" s="3">
        <v>0</v>
      </c>
      <c r="F467" s="3">
        <v>0</v>
      </c>
      <c r="G467" s="3">
        <v>0.161</v>
      </c>
      <c r="H467" s="3">
        <v>2.9540000000000002</v>
      </c>
      <c r="K467" s="5">
        <v>2.9540000000000002</v>
      </c>
      <c r="L467" s="9">
        <v>3.1150000000000002</v>
      </c>
      <c r="M467" s="10">
        <f t="shared" si="15"/>
        <v>18.347826086956523</v>
      </c>
    </row>
    <row r="468" spans="1:19">
      <c r="A468" s="7">
        <v>4</v>
      </c>
      <c r="B468" s="8" t="s">
        <v>67</v>
      </c>
      <c r="C468" s="1" t="s">
        <v>21</v>
      </c>
      <c r="D468" s="3">
        <v>0.41799999999999998</v>
      </c>
      <c r="E468" s="3">
        <v>0</v>
      </c>
      <c r="F468" s="3">
        <v>0</v>
      </c>
      <c r="G468" s="3">
        <v>0.41799999999999998</v>
      </c>
      <c r="H468" s="3">
        <v>2.552</v>
      </c>
      <c r="K468" s="5">
        <v>2.552</v>
      </c>
      <c r="L468" s="9">
        <v>2.97</v>
      </c>
      <c r="M468" s="10">
        <f t="shared" si="15"/>
        <v>6.1052631578947372</v>
      </c>
    </row>
    <row r="469" spans="1:19">
      <c r="A469" s="7">
        <v>4</v>
      </c>
      <c r="B469" s="11" t="s">
        <v>67</v>
      </c>
      <c r="C469" s="2" t="s">
        <v>22</v>
      </c>
      <c r="D469" s="3">
        <v>0.24399999999999999</v>
      </c>
      <c r="E469" s="3">
        <v>0</v>
      </c>
      <c r="F469" s="3">
        <v>0</v>
      </c>
      <c r="G469" s="3">
        <v>0.24399999999999999</v>
      </c>
      <c r="H469" s="3">
        <v>1.258</v>
      </c>
      <c r="I469" s="4">
        <v>9.1999999999999998E-3</v>
      </c>
      <c r="J469" s="4">
        <v>6.0000000000000001E-3</v>
      </c>
      <c r="K469" s="5">
        <v>1.2732000000000001</v>
      </c>
      <c r="L469" s="9">
        <v>1.5172000000000001</v>
      </c>
      <c r="M469" s="10">
        <f t="shared" si="15"/>
        <v>5.2180327868852467</v>
      </c>
      <c r="N469" s="2">
        <v>1.5333333333333332</v>
      </c>
      <c r="O469" s="2">
        <f>L468/L467</f>
        <v>0.9534510433386838</v>
      </c>
      <c r="P469" s="2">
        <f>L470/L471</f>
        <v>1.7151927437641719</v>
      </c>
      <c r="Q469" s="2">
        <f>L469/L471</f>
        <v>0.98296080336896652</v>
      </c>
      <c r="R469" s="2">
        <f>(M470/M471)</f>
        <v>0.67337832075786497</v>
      </c>
      <c r="S469" s="2">
        <f>M468/M467</f>
        <v>0.33275130955350463</v>
      </c>
    </row>
    <row r="470" spans="1:19">
      <c r="A470" s="7">
        <v>4</v>
      </c>
      <c r="B470" s="11" t="s">
        <v>67</v>
      </c>
      <c r="C470" s="2" t="s">
        <v>24</v>
      </c>
      <c r="D470" s="3">
        <v>0.30399999999999999</v>
      </c>
      <c r="E470" s="3">
        <v>0</v>
      </c>
      <c r="F470" s="3">
        <v>0</v>
      </c>
      <c r="G470" s="3">
        <v>0.30399999999999999</v>
      </c>
      <c r="H470" s="3">
        <v>2.331</v>
      </c>
      <c r="I470" s="4">
        <v>3.3999999999999998E-3</v>
      </c>
      <c r="J470" s="4">
        <v>8.9999999999999993E-3</v>
      </c>
      <c r="K470" s="5">
        <v>2.3433999999999999</v>
      </c>
      <c r="L470" s="9">
        <v>2.6473999999999998</v>
      </c>
      <c r="M470" s="10">
        <f t="shared" si="15"/>
        <v>7.7085526315789474</v>
      </c>
    </row>
    <row r="471" spans="1:19">
      <c r="A471" s="7">
        <v>4</v>
      </c>
      <c r="B471" s="11" t="s">
        <v>67</v>
      </c>
      <c r="C471" s="2" t="s">
        <v>23</v>
      </c>
      <c r="D471" s="3">
        <v>0.124</v>
      </c>
      <c r="E471" s="3">
        <v>0</v>
      </c>
      <c r="F471" s="3">
        <v>0</v>
      </c>
      <c r="G471" s="3">
        <v>0.124</v>
      </c>
      <c r="H471" s="3">
        <v>1.409</v>
      </c>
      <c r="I471" s="4">
        <v>5.3E-3</v>
      </c>
      <c r="J471" s="4">
        <v>5.1999999999999998E-3</v>
      </c>
      <c r="K471" s="5">
        <v>1.4195000000000002</v>
      </c>
      <c r="L471" s="9">
        <v>1.5435000000000003</v>
      </c>
      <c r="M471" s="10">
        <f t="shared" si="15"/>
        <v>11.447580645161292</v>
      </c>
    </row>
    <row r="472" spans="1:19">
      <c r="A472" s="7">
        <v>4</v>
      </c>
      <c r="B472" s="8" t="s">
        <v>68</v>
      </c>
      <c r="C472" s="1" t="s">
        <v>25</v>
      </c>
      <c r="D472" s="3">
        <v>0.747</v>
      </c>
      <c r="E472" s="3">
        <v>0.45500000000000002</v>
      </c>
      <c r="F472" s="3">
        <v>6.0000000000000001E-3</v>
      </c>
      <c r="G472" s="3">
        <v>1.208</v>
      </c>
      <c r="H472" s="3">
        <v>2.99</v>
      </c>
      <c r="K472" s="5">
        <v>2.99</v>
      </c>
      <c r="L472" s="9">
        <v>4.1980000000000004</v>
      </c>
      <c r="M472" s="10">
        <f t="shared" si="15"/>
        <v>2.4751655629139075</v>
      </c>
    </row>
    <row r="473" spans="1:19">
      <c r="A473" s="7">
        <v>4</v>
      </c>
      <c r="B473" s="8" t="s">
        <v>68</v>
      </c>
      <c r="C473" s="1" t="s">
        <v>21</v>
      </c>
      <c r="D473" s="3">
        <v>0.61199999999999999</v>
      </c>
      <c r="E473" s="3">
        <v>0.312</v>
      </c>
      <c r="F473" s="3">
        <v>0</v>
      </c>
      <c r="G473" s="3">
        <v>0.92399999999999993</v>
      </c>
      <c r="H473" s="3">
        <v>2.468</v>
      </c>
      <c r="K473" s="5">
        <v>2.468</v>
      </c>
      <c r="L473" s="9">
        <v>3.3919999999999999</v>
      </c>
      <c r="M473" s="10">
        <f t="shared" si="15"/>
        <v>2.670995670995671</v>
      </c>
    </row>
    <row r="474" spans="1:19">
      <c r="A474" s="7">
        <v>4</v>
      </c>
      <c r="B474" s="11" t="s">
        <v>68</v>
      </c>
      <c r="C474" s="2" t="s">
        <v>22</v>
      </c>
      <c r="D474" s="3">
        <v>0.19500000000000001</v>
      </c>
      <c r="E474" s="3">
        <v>2.7E-2</v>
      </c>
      <c r="F474" s="3">
        <v>0</v>
      </c>
      <c r="G474" s="3">
        <v>0.222</v>
      </c>
      <c r="H474" s="3">
        <v>1.7509999999999999</v>
      </c>
      <c r="I474" s="4">
        <v>1.04E-2</v>
      </c>
      <c r="J474" s="4">
        <v>9.4999999999999998E-3</v>
      </c>
      <c r="K474" s="5">
        <v>1.7708999999999999</v>
      </c>
      <c r="L474" s="9">
        <v>1.9928999999999999</v>
      </c>
      <c r="M474" s="10">
        <f t="shared" si="15"/>
        <v>7.9770270270270265</v>
      </c>
      <c r="N474" s="2">
        <v>1.0947368421052632</v>
      </c>
      <c r="O474" s="2">
        <f>L473/L472</f>
        <v>0.80800381133873267</v>
      </c>
      <c r="P474" s="2">
        <f>L475/L476</f>
        <v>2.6037704184381294</v>
      </c>
      <c r="Q474" s="2">
        <f>L474/L476</f>
        <v>1.114846721861714</v>
      </c>
      <c r="R474" s="2">
        <f>(M475/M476)</f>
        <v>1.6703957134634055</v>
      </c>
      <c r="S474" s="2">
        <f>M473/M472</f>
        <v>1.0791179834658096</v>
      </c>
    </row>
    <row r="475" spans="1:19">
      <c r="A475" s="7">
        <v>4</v>
      </c>
      <c r="B475" s="11" t="s">
        <v>68</v>
      </c>
      <c r="C475" s="2" t="s">
        <v>24</v>
      </c>
      <c r="D475" s="3">
        <v>0.56999999999999995</v>
      </c>
      <c r="E475" s="3">
        <v>0.251</v>
      </c>
      <c r="F475" s="3">
        <v>0</v>
      </c>
      <c r="G475" s="3">
        <v>0.82099999999999995</v>
      </c>
      <c r="H475" s="3">
        <v>3.7879999999999998</v>
      </c>
      <c r="I475" s="4">
        <v>2.07E-2</v>
      </c>
      <c r="J475" s="4">
        <v>2.4799999999999999E-2</v>
      </c>
      <c r="K475" s="5">
        <v>3.8334999999999999</v>
      </c>
      <c r="L475" s="9">
        <v>4.6544999999999996</v>
      </c>
      <c r="M475" s="10">
        <f t="shared" si="15"/>
        <v>4.6693057247259437</v>
      </c>
    </row>
    <row r="476" spans="1:19">
      <c r="A476" s="7">
        <v>4</v>
      </c>
      <c r="B476" s="11" t="s">
        <v>68</v>
      </c>
      <c r="C476" s="2" t="s">
        <v>23</v>
      </c>
      <c r="D476" s="3">
        <v>0.379</v>
      </c>
      <c r="E476" s="3">
        <v>9.1999999999999998E-2</v>
      </c>
      <c r="F476" s="3">
        <v>0</v>
      </c>
      <c r="G476" s="3">
        <v>0.47099999999999997</v>
      </c>
      <c r="H476" s="3">
        <v>1.2889999999999999</v>
      </c>
      <c r="I476" s="4">
        <v>6.6E-3</v>
      </c>
      <c r="J476" s="4">
        <v>2.1000000000000001E-2</v>
      </c>
      <c r="K476" s="5">
        <v>1.3165999999999998</v>
      </c>
      <c r="L476" s="9">
        <v>1.7875999999999999</v>
      </c>
      <c r="M476" s="10">
        <f t="shared" si="15"/>
        <v>2.7953290870488319</v>
      </c>
    </row>
    <row r="477" spans="1:19">
      <c r="A477" s="7">
        <v>4</v>
      </c>
      <c r="B477" s="8" t="s">
        <v>54</v>
      </c>
      <c r="C477" s="1" t="s">
        <v>25</v>
      </c>
      <c r="D477" s="3">
        <v>0.219</v>
      </c>
      <c r="E477" s="3">
        <v>0</v>
      </c>
      <c r="F477" s="3">
        <v>0</v>
      </c>
      <c r="G477" s="3">
        <v>0.219</v>
      </c>
      <c r="H477" s="3">
        <v>0.57099999999999995</v>
      </c>
      <c r="K477" s="5">
        <v>0.57099999999999995</v>
      </c>
      <c r="L477" s="9">
        <v>0.78999999999999992</v>
      </c>
      <c r="M477" s="10">
        <f t="shared" si="15"/>
        <v>2.6073059360730593</v>
      </c>
    </row>
    <row r="478" spans="1:19">
      <c r="A478" s="7">
        <v>4</v>
      </c>
      <c r="B478" s="8" t="s">
        <v>54</v>
      </c>
      <c r="C478" s="1" t="s">
        <v>21</v>
      </c>
      <c r="D478" s="3">
        <v>0.45700000000000002</v>
      </c>
      <c r="E478" s="3">
        <v>0</v>
      </c>
      <c r="F478" s="3">
        <v>0</v>
      </c>
      <c r="G478" s="3">
        <v>0.45700000000000002</v>
      </c>
      <c r="H478" s="3">
        <v>1.083</v>
      </c>
      <c r="K478" s="5">
        <v>1.083</v>
      </c>
      <c r="L478" s="9">
        <v>1.54</v>
      </c>
      <c r="M478" s="10">
        <f t="shared" ref="M478:M510" si="16">K478/G478</f>
        <v>2.3698030634573302</v>
      </c>
    </row>
    <row r="479" spans="1:19">
      <c r="A479" s="7">
        <v>4</v>
      </c>
      <c r="B479" s="11" t="s">
        <v>54</v>
      </c>
      <c r="C479" s="2" t="s">
        <v>22</v>
      </c>
      <c r="D479" s="3">
        <v>0.104</v>
      </c>
      <c r="E479" s="3">
        <v>0</v>
      </c>
      <c r="F479" s="3">
        <v>0</v>
      </c>
      <c r="G479" s="3">
        <v>0.104</v>
      </c>
      <c r="H479" s="3">
        <v>0.221</v>
      </c>
      <c r="I479" s="4">
        <v>2.3E-3</v>
      </c>
      <c r="J479" s="4">
        <v>8.9999999999999998E-4</v>
      </c>
      <c r="K479" s="5">
        <v>0.22420000000000001</v>
      </c>
      <c r="L479" s="9">
        <v>0.32819999999999999</v>
      </c>
      <c r="M479" s="10">
        <f t="shared" si="16"/>
        <v>2.1557692307692311</v>
      </c>
      <c r="N479" s="2">
        <v>2.5555555555555558</v>
      </c>
      <c r="O479" s="2">
        <f>L478/L477</f>
        <v>1.9493670886075951</v>
      </c>
      <c r="P479" s="2">
        <f>L480/L481</f>
        <v>2.7488815985684463</v>
      </c>
      <c r="Q479" s="2">
        <f>L479/L481</f>
        <v>0.9788249328959141</v>
      </c>
      <c r="R479" s="2">
        <f>(M480/M481)</f>
        <v>1.2009056347219842</v>
      </c>
      <c r="S479" s="2">
        <f>M478/M477</f>
        <v>0.90890870559922121</v>
      </c>
    </row>
    <row r="480" spans="1:19">
      <c r="A480" s="7">
        <v>4</v>
      </c>
      <c r="B480" s="11" t="s">
        <v>54</v>
      </c>
      <c r="C480" s="2" t="s">
        <v>24</v>
      </c>
      <c r="D480" s="3">
        <v>0.28699999999999998</v>
      </c>
      <c r="E480" s="3">
        <v>0</v>
      </c>
      <c r="F480" s="3">
        <v>0</v>
      </c>
      <c r="G480" s="3">
        <v>0.28699999999999998</v>
      </c>
      <c r="H480" s="3">
        <v>0.62</v>
      </c>
      <c r="I480" s="4">
        <v>5.7000000000000002E-3</v>
      </c>
      <c r="J480" s="4">
        <v>8.9999999999999993E-3</v>
      </c>
      <c r="K480" s="5">
        <v>0.63470000000000004</v>
      </c>
      <c r="L480" s="9">
        <v>0.92169999999999996</v>
      </c>
      <c r="M480" s="10">
        <f t="shared" si="16"/>
        <v>2.2114982578397218</v>
      </c>
    </row>
    <row r="481" spans="1:19">
      <c r="A481" s="7">
        <v>4</v>
      </c>
      <c r="B481" s="11" t="s">
        <v>54</v>
      </c>
      <c r="C481" s="2" t="s">
        <v>23</v>
      </c>
      <c r="D481" s="3">
        <v>0.11799999999999999</v>
      </c>
      <c r="E481" s="3">
        <v>0</v>
      </c>
      <c r="F481" s="3">
        <v>0</v>
      </c>
      <c r="G481" s="3">
        <v>0.11799999999999999</v>
      </c>
      <c r="H481" s="3">
        <v>0.21299999999999999</v>
      </c>
      <c r="I481" s="4">
        <v>2.8E-3</v>
      </c>
      <c r="J481" s="30">
        <v>1.5E-3</v>
      </c>
      <c r="K481" s="5">
        <v>0.21729999999999999</v>
      </c>
      <c r="L481" s="9">
        <v>0.33529999999999999</v>
      </c>
      <c r="M481" s="10">
        <f t="shared" si="16"/>
        <v>1.8415254237288137</v>
      </c>
    </row>
    <row r="482" spans="1:19">
      <c r="A482" s="7">
        <v>5</v>
      </c>
      <c r="B482" s="8" t="s">
        <v>48</v>
      </c>
      <c r="C482" s="1" t="s">
        <v>25</v>
      </c>
      <c r="D482" s="3">
        <v>0.81599999999999995</v>
      </c>
      <c r="E482" s="3">
        <v>0</v>
      </c>
      <c r="F482" s="3">
        <v>0</v>
      </c>
      <c r="G482" s="3">
        <v>0.81599999999999995</v>
      </c>
      <c r="H482" s="3">
        <v>1.96</v>
      </c>
      <c r="K482" s="5">
        <v>1.96</v>
      </c>
      <c r="L482" s="9">
        <v>2.7759999999999998</v>
      </c>
      <c r="M482" s="10">
        <f t="shared" si="16"/>
        <v>2.4019607843137254</v>
      </c>
    </row>
    <row r="483" spans="1:19">
      <c r="A483" s="7">
        <v>5</v>
      </c>
      <c r="B483" s="8" t="s">
        <v>48</v>
      </c>
      <c r="C483" s="1" t="s">
        <v>21</v>
      </c>
      <c r="D483" s="3">
        <v>0.84899999999999998</v>
      </c>
      <c r="E483" s="3">
        <v>0</v>
      </c>
      <c r="F483" s="3">
        <v>0</v>
      </c>
      <c r="G483" s="3">
        <v>0.84899999999999998</v>
      </c>
      <c r="H483" s="3">
        <v>2.069</v>
      </c>
      <c r="K483" s="5">
        <v>2.069</v>
      </c>
      <c r="L483" s="9">
        <v>2.9180000000000001</v>
      </c>
      <c r="M483" s="10">
        <f t="shared" si="16"/>
        <v>2.4369846878680801</v>
      </c>
    </row>
    <row r="484" spans="1:19">
      <c r="A484" s="7">
        <v>5</v>
      </c>
      <c r="B484" s="11" t="s">
        <v>48</v>
      </c>
      <c r="C484" s="2" t="s">
        <v>22</v>
      </c>
      <c r="D484" s="3">
        <v>0.20300000000000001</v>
      </c>
      <c r="E484" s="3">
        <v>0</v>
      </c>
      <c r="F484" s="3">
        <v>0</v>
      </c>
      <c r="G484" s="3">
        <v>0.20300000000000001</v>
      </c>
      <c r="H484" s="3">
        <v>0.26200000000000001</v>
      </c>
      <c r="I484" s="4">
        <v>8.8000000000000005E-3</v>
      </c>
      <c r="J484" s="4">
        <v>3.3E-3</v>
      </c>
      <c r="K484" s="5">
        <v>0.27410000000000001</v>
      </c>
      <c r="L484" s="9">
        <v>0.47710000000000002</v>
      </c>
      <c r="M484" s="10">
        <f t="shared" si="16"/>
        <v>1.3502463054187193</v>
      </c>
      <c r="N484" s="2">
        <v>2.666666666666667</v>
      </c>
      <c r="O484" s="2">
        <f>L483/L482</f>
        <v>1.0511527377521614</v>
      </c>
      <c r="P484" s="2">
        <f>L485/L486</f>
        <v>1.6748087836170737</v>
      </c>
      <c r="Q484" s="2">
        <f>L484/L486</f>
        <v>0.58857636318776219</v>
      </c>
      <c r="R484" s="2">
        <f>(M485/M486)</f>
        <v>1.2416012422118607</v>
      </c>
      <c r="S484" s="2">
        <f>M483/M482</f>
        <v>1.0145813802552823</v>
      </c>
    </row>
    <row r="485" spans="1:19">
      <c r="A485" s="7">
        <v>5</v>
      </c>
      <c r="B485" s="11" t="s">
        <v>48</v>
      </c>
      <c r="C485" s="2" t="s">
        <v>24</v>
      </c>
      <c r="D485" s="3">
        <v>0.50900000000000001</v>
      </c>
      <c r="E485" s="3">
        <v>0</v>
      </c>
      <c r="F485" s="3">
        <v>0</v>
      </c>
      <c r="G485" s="3">
        <v>0.50900000000000001</v>
      </c>
      <c r="H485" s="3">
        <v>0.82599999999999996</v>
      </c>
      <c r="I485" s="4">
        <v>1.24E-2</v>
      </c>
      <c r="J485" s="4">
        <v>1.0200000000000001E-2</v>
      </c>
      <c r="K485" s="5">
        <v>0.84859999999999991</v>
      </c>
      <c r="L485" s="9">
        <v>1.3575999999999999</v>
      </c>
      <c r="M485" s="10">
        <f t="shared" si="16"/>
        <v>1.667190569744597</v>
      </c>
    </row>
    <row r="486" spans="1:19">
      <c r="A486" s="7">
        <v>5</v>
      </c>
      <c r="B486" s="11" t="s">
        <v>48</v>
      </c>
      <c r="C486" s="2" t="s">
        <v>23</v>
      </c>
      <c r="D486" s="3">
        <v>0.34599999999999997</v>
      </c>
      <c r="E486" s="3">
        <v>0</v>
      </c>
      <c r="F486" s="3">
        <v>0</v>
      </c>
      <c r="G486" s="3">
        <v>0.34599999999999997</v>
      </c>
      <c r="H486" s="3">
        <v>0.44700000000000001</v>
      </c>
      <c r="I486" s="4">
        <v>1.06E-2</v>
      </c>
      <c r="J486" s="4">
        <v>7.0000000000000001E-3</v>
      </c>
      <c r="K486" s="5">
        <v>0.46460000000000001</v>
      </c>
      <c r="L486" s="9">
        <v>0.81059999999999999</v>
      </c>
      <c r="M486" s="10">
        <f t="shared" si="16"/>
        <v>1.3427745664739885</v>
      </c>
    </row>
    <row r="487" spans="1:19">
      <c r="A487" s="7">
        <v>5</v>
      </c>
      <c r="B487" s="8" t="s">
        <v>63</v>
      </c>
      <c r="C487" s="1" t="s">
        <v>25</v>
      </c>
      <c r="D487" s="3">
        <v>0.78400000000000003</v>
      </c>
      <c r="E487" s="3">
        <v>0.27300000000000002</v>
      </c>
      <c r="F487" s="3">
        <v>0</v>
      </c>
      <c r="G487" s="3">
        <v>1.0569999999999999</v>
      </c>
      <c r="H487" s="3">
        <v>2.677</v>
      </c>
      <c r="K487" s="5">
        <v>2.677</v>
      </c>
      <c r="L487" s="9">
        <v>3.734</v>
      </c>
      <c r="M487" s="10">
        <f t="shared" si="16"/>
        <v>2.5326395458845794</v>
      </c>
    </row>
    <row r="488" spans="1:19">
      <c r="A488" s="7">
        <v>5</v>
      </c>
      <c r="B488" s="8" t="s">
        <v>63</v>
      </c>
      <c r="C488" s="1" t="s">
        <v>21</v>
      </c>
      <c r="D488" s="3">
        <v>0.309</v>
      </c>
      <c r="E488" s="3">
        <v>0.10199999999999999</v>
      </c>
      <c r="F488" s="3">
        <v>0</v>
      </c>
      <c r="G488" s="3">
        <v>0.41099999999999998</v>
      </c>
      <c r="H488" s="3">
        <v>0.499</v>
      </c>
      <c r="K488" s="5">
        <v>0.499</v>
      </c>
      <c r="L488" s="9">
        <v>0.90999999999999992</v>
      </c>
      <c r="M488" s="10">
        <f t="shared" si="16"/>
        <v>1.2141119221411192</v>
      </c>
    </row>
    <row r="489" spans="1:19">
      <c r="A489" s="7">
        <v>5</v>
      </c>
      <c r="B489" s="11" t="s">
        <v>63</v>
      </c>
      <c r="C489" s="2" t="s">
        <v>22</v>
      </c>
      <c r="D489" s="3">
        <v>0.42899999999999999</v>
      </c>
      <c r="E489" s="3">
        <v>0.13900000000000001</v>
      </c>
      <c r="F489" s="3">
        <v>0</v>
      </c>
      <c r="G489" s="3">
        <v>0.56800000000000006</v>
      </c>
      <c r="H489" s="3">
        <v>1.0669999999999999</v>
      </c>
      <c r="I489" s="4">
        <v>1.2500000000000001E-2</v>
      </c>
      <c r="J489" s="4">
        <v>3.0000000000000001E-3</v>
      </c>
      <c r="K489" s="5">
        <v>1.0824999999999998</v>
      </c>
      <c r="L489" s="9">
        <v>1.6504999999999999</v>
      </c>
      <c r="M489" s="10">
        <f t="shared" si="16"/>
        <v>1.9058098591549291</v>
      </c>
      <c r="N489" s="2">
        <v>4.166666666666667</v>
      </c>
      <c r="O489" s="2">
        <f>L488/L487</f>
        <v>0.24370648098553827</v>
      </c>
      <c r="P489" s="2">
        <f>L490/L491</f>
        <v>3.4506940253470124</v>
      </c>
      <c r="Q489" s="2">
        <f>L489/L491</f>
        <v>1.9921544960772479</v>
      </c>
      <c r="R489" s="2">
        <f>(M490/M491)</f>
        <v>0.68526616354722658</v>
      </c>
      <c r="S489" s="2">
        <f>M488/M487</f>
        <v>0.47938599241806601</v>
      </c>
    </row>
    <row r="490" spans="1:19">
      <c r="A490" s="7">
        <v>5</v>
      </c>
      <c r="B490" s="11" t="s">
        <v>63</v>
      </c>
      <c r="C490" s="2" t="s">
        <v>24</v>
      </c>
      <c r="D490" s="3">
        <v>1.0469999999999999</v>
      </c>
      <c r="E490" s="3">
        <v>0.39</v>
      </c>
      <c r="F490" s="3">
        <v>0</v>
      </c>
      <c r="G490" s="3">
        <v>1.4369999999999998</v>
      </c>
      <c r="H490" s="3">
        <v>1.3859999999999999</v>
      </c>
      <c r="I490" s="4">
        <v>1.4200000000000001E-2</v>
      </c>
      <c r="J490" s="4">
        <v>2.1700000000000001E-2</v>
      </c>
      <c r="K490" s="5">
        <v>1.4218999999999999</v>
      </c>
      <c r="L490" s="9">
        <v>2.8588999999999998</v>
      </c>
      <c r="M490" s="10">
        <f t="shared" si="16"/>
        <v>0.98949199721642322</v>
      </c>
    </row>
    <row r="491" spans="1:19">
      <c r="A491" s="7">
        <v>5</v>
      </c>
      <c r="B491" s="11" t="s">
        <v>63</v>
      </c>
      <c r="C491" s="2" t="s">
        <v>23</v>
      </c>
      <c r="D491" s="3">
        <v>0.253</v>
      </c>
      <c r="E491" s="3">
        <v>8.5999999999999993E-2</v>
      </c>
      <c r="F491" s="3">
        <v>0</v>
      </c>
      <c r="G491" s="3">
        <v>0.33899999999999997</v>
      </c>
      <c r="H491" s="3">
        <v>0.48499999999999999</v>
      </c>
      <c r="I491" s="4">
        <v>1.8E-3</v>
      </c>
      <c r="J491" s="4">
        <v>2.7000000000000001E-3</v>
      </c>
      <c r="K491" s="5">
        <v>0.48949999999999999</v>
      </c>
      <c r="L491" s="9">
        <v>0.82850000000000001</v>
      </c>
      <c r="M491" s="10">
        <f t="shared" si="16"/>
        <v>1.4439528023598822</v>
      </c>
    </row>
    <row r="492" spans="1:19">
      <c r="A492" s="7">
        <v>5</v>
      </c>
      <c r="B492" s="8" t="s">
        <v>62</v>
      </c>
      <c r="C492" s="1" t="s">
        <v>25</v>
      </c>
      <c r="D492" s="3">
        <v>0.97</v>
      </c>
      <c r="E492" s="3">
        <v>0.315</v>
      </c>
      <c r="F492" s="3">
        <v>0</v>
      </c>
      <c r="G492" s="3">
        <v>1.2849999999999999</v>
      </c>
      <c r="H492" s="3">
        <v>2.5819999999999999</v>
      </c>
      <c r="K492" s="5">
        <v>2.5819999999999999</v>
      </c>
      <c r="L492" s="9">
        <v>3.867</v>
      </c>
      <c r="M492" s="10">
        <f t="shared" si="16"/>
        <v>2.0093385214007782</v>
      </c>
    </row>
    <row r="493" spans="1:19">
      <c r="A493" s="7">
        <v>5</v>
      </c>
      <c r="B493" s="8" t="s">
        <v>62</v>
      </c>
      <c r="C493" s="1" t="s">
        <v>21</v>
      </c>
      <c r="D493" s="3">
        <v>0.68100000000000005</v>
      </c>
      <c r="E493" s="3">
        <v>0.55000000000000004</v>
      </c>
      <c r="F493" s="3">
        <v>0.16700000000000001</v>
      </c>
      <c r="G493" s="3">
        <v>1.3980000000000001</v>
      </c>
      <c r="H493" s="3">
        <v>0.77200000000000002</v>
      </c>
      <c r="K493" s="5">
        <v>0.77200000000000002</v>
      </c>
      <c r="L493" s="9">
        <v>2.17</v>
      </c>
      <c r="M493" s="10">
        <f t="shared" si="16"/>
        <v>0.55221745350500706</v>
      </c>
    </row>
    <row r="494" spans="1:19">
      <c r="A494" s="7">
        <v>5</v>
      </c>
      <c r="B494" s="11" t="s">
        <v>62</v>
      </c>
      <c r="C494" s="2" t="s">
        <v>22</v>
      </c>
      <c r="D494" s="3">
        <v>0.253</v>
      </c>
      <c r="E494" s="3">
        <v>3.2000000000000001E-2</v>
      </c>
      <c r="F494" s="3">
        <v>0</v>
      </c>
      <c r="G494" s="3">
        <v>0.28500000000000003</v>
      </c>
      <c r="H494" s="3">
        <v>0.35199999999999998</v>
      </c>
      <c r="I494" s="4">
        <v>2.8E-3</v>
      </c>
      <c r="J494" s="4">
        <v>6.1999999999999998E-3</v>
      </c>
      <c r="K494" s="5">
        <v>0.36099999999999999</v>
      </c>
      <c r="L494" s="9">
        <v>0.64600000000000002</v>
      </c>
      <c r="M494" s="10">
        <f t="shared" si="16"/>
        <v>1.2666666666666664</v>
      </c>
      <c r="N494" s="2">
        <v>0.45161290322580644</v>
      </c>
      <c r="O494" s="2">
        <f>L493/L492</f>
        <v>0.56115852081717088</v>
      </c>
      <c r="P494" s="2">
        <f>L495/L496</f>
        <v>3.0754035683942225</v>
      </c>
      <c r="Q494" s="2">
        <f>L494/L496</f>
        <v>0.6860662701784197</v>
      </c>
      <c r="R494" s="2">
        <f>(M495/M496)</f>
        <v>0.64351273481952154</v>
      </c>
      <c r="S494" s="2">
        <f>M493/M492</f>
        <v>0.27482549486984281</v>
      </c>
    </row>
    <row r="495" spans="1:19">
      <c r="A495" s="7">
        <v>5</v>
      </c>
      <c r="B495" s="11" t="s">
        <v>62</v>
      </c>
      <c r="C495" s="2" t="s">
        <v>24</v>
      </c>
      <c r="D495" s="3">
        <v>1.17</v>
      </c>
      <c r="E495" s="3">
        <v>0.26600000000000001</v>
      </c>
      <c r="F495" s="3">
        <v>0</v>
      </c>
      <c r="G495" s="3">
        <v>1.4359999999999999</v>
      </c>
      <c r="H495" s="3">
        <v>1.44</v>
      </c>
      <c r="I495" s="4">
        <v>1.11E-2</v>
      </c>
      <c r="J495" s="4">
        <v>8.6999999999999994E-3</v>
      </c>
      <c r="K495" s="5">
        <v>1.4598</v>
      </c>
      <c r="L495" s="9">
        <v>2.8957999999999999</v>
      </c>
      <c r="M495" s="10">
        <f t="shared" si="16"/>
        <v>1.016573816155989</v>
      </c>
    </row>
    <row r="496" spans="1:19">
      <c r="A496" s="7">
        <v>5</v>
      </c>
      <c r="B496" s="11" t="s">
        <v>62</v>
      </c>
      <c r="C496" s="2" t="s">
        <v>23</v>
      </c>
      <c r="D496" s="3">
        <v>0.33800000000000002</v>
      </c>
      <c r="E496" s="3">
        <v>2.7E-2</v>
      </c>
      <c r="F496" s="3">
        <v>0</v>
      </c>
      <c r="G496" s="3">
        <v>0.36500000000000005</v>
      </c>
      <c r="H496" s="3">
        <v>0.56599999999999995</v>
      </c>
      <c r="I496" s="4">
        <v>7.3000000000000001E-3</v>
      </c>
      <c r="J496" s="4">
        <v>3.3E-3</v>
      </c>
      <c r="K496" s="5">
        <v>0.57659999999999989</v>
      </c>
      <c r="L496" s="9">
        <v>0.94159999999999999</v>
      </c>
      <c r="M496" s="10">
        <f t="shared" si="16"/>
        <v>1.5797260273972598</v>
      </c>
    </row>
    <row r="497" spans="1:31">
      <c r="A497" s="7">
        <v>5</v>
      </c>
      <c r="B497" s="8" t="s">
        <v>49</v>
      </c>
      <c r="C497" s="1" t="s">
        <v>25</v>
      </c>
      <c r="D497" s="3">
        <v>0.94</v>
      </c>
      <c r="E497" s="3">
        <v>0.29399999999999998</v>
      </c>
      <c r="F497" s="3">
        <v>0</v>
      </c>
      <c r="G497" s="3">
        <v>1.234</v>
      </c>
      <c r="H497" s="3">
        <v>1.3720000000000001</v>
      </c>
      <c r="K497" s="5">
        <v>1.3720000000000001</v>
      </c>
      <c r="L497" s="9">
        <v>2.6059999999999999</v>
      </c>
      <c r="M497" s="10">
        <f t="shared" si="16"/>
        <v>1.1118314424635334</v>
      </c>
    </row>
    <row r="498" spans="1:31">
      <c r="A498" s="7">
        <v>5</v>
      </c>
      <c r="B498" s="8" t="s">
        <v>49</v>
      </c>
      <c r="C498" s="1" t="s">
        <v>21</v>
      </c>
      <c r="D498" s="3">
        <v>0.36499999999999999</v>
      </c>
      <c r="E498" s="3">
        <v>0.09</v>
      </c>
      <c r="F498" s="3">
        <v>0</v>
      </c>
      <c r="G498" s="3">
        <v>0.45499999999999996</v>
      </c>
      <c r="H498" s="3">
        <v>0.33700000000000002</v>
      </c>
      <c r="K498" s="5">
        <v>0.33700000000000002</v>
      </c>
      <c r="L498" s="9">
        <v>0.79200000000000004</v>
      </c>
      <c r="M498" s="10">
        <f t="shared" si="16"/>
        <v>0.7406593406593408</v>
      </c>
    </row>
    <row r="499" spans="1:31">
      <c r="A499" s="7">
        <v>5</v>
      </c>
      <c r="B499" s="11" t="s">
        <v>49</v>
      </c>
      <c r="C499" s="2" t="s">
        <v>22</v>
      </c>
      <c r="D499" s="3">
        <v>0.30499999999999999</v>
      </c>
      <c r="E499" s="3">
        <v>4.1000000000000002E-2</v>
      </c>
      <c r="F499" s="3">
        <v>0</v>
      </c>
      <c r="G499" s="3">
        <v>0.34599999999999997</v>
      </c>
      <c r="H499" s="3">
        <v>0.21</v>
      </c>
      <c r="I499" s="4">
        <v>5.7999999999999996E-3</v>
      </c>
      <c r="J499" s="4">
        <v>6.8999999999999999E-3</v>
      </c>
      <c r="K499" s="5">
        <v>0.22269999999999998</v>
      </c>
      <c r="L499" s="9">
        <v>0.56869999999999998</v>
      </c>
      <c r="M499" s="10">
        <f t="shared" si="16"/>
        <v>0.64364161849710977</v>
      </c>
      <c r="N499" s="2">
        <v>0.84057971014492749</v>
      </c>
      <c r="O499" s="2">
        <f>L498/L497</f>
        <v>0.30391404451266313</v>
      </c>
      <c r="P499" s="2">
        <f>L500/L501</f>
        <v>0.87810574116120665</v>
      </c>
      <c r="Q499" s="2">
        <f>L499/L501</f>
        <v>0.36892637041842358</v>
      </c>
      <c r="R499" s="2">
        <f>(M500/M501)</f>
        <v>1.1138518848613761</v>
      </c>
      <c r="S499" s="2">
        <f>M498/M497</f>
        <v>0.66616153525774524</v>
      </c>
    </row>
    <row r="500" spans="1:31">
      <c r="A500" s="7">
        <v>5</v>
      </c>
      <c r="B500" s="11" t="s">
        <v>49</v>
      </c>
      <c r="C500" s="2" t="s">
        <v>24</v>
      </c>
      <c r="D500" s="3">
        <v>0.61299999999999999</v>
      </c>
      <c r="E500" s="3">
        <v>0.18</v>
      </c>
      <c r="F500" s="3">
        <v>0</v>
      </c>
      <c r="G500" s="3">
        <v>0.79299999999999993</v>
      </c>
      <c r="H500" s="3">
        <v>0.54100000000000004</v>
      </c>
      <c r="I500" s="4">
        <v>5.8999999999999999E-3</v>
      </c>
      <c r="J500" s="4">
        <v>1.37E-2</v>
      </c>
      <c r="K500" s="5">
        <v>0.5606000000000001</v>
      </c>
      <c r="L500" s="9">
        <v>1.3536000000000001</v>
      </c>
      <c r="M500" s="10">
        <f t="shared" si="16"/>
        <v>0.70693568726355627</v>
      </c>
    </row>
    <row r="501" spans="1:31">
      <c r="A501" s="7">
        <v>5</v>
      </c>
      <c r="B501" s="11" t="s">
        <v>49</v>
      </c>
      <c r="C501" s="2" t="s">
        <v>23</v>
      </c>
      <c r="D501" s="3">
        <v>0.67100000000000004</v>
      </c>
      <c r="E501" s="3">
        <v>0.27200000000000002</v>
      </c>
      <c r="F501" s="3">
        <v>0</v>
      </c>
      <c r="G501" s="3">
        <v>0.94300000000000006</v>
      </c>
      <c r="H501" s="3">
        <v>0.58499999999999996</v>
      </c>
      <c r="I501" s="4">
        <v>9.1000000000000004E-3</v>
      </c>
      <c r="J501" s="4">
        <v>4.4000000000000003E-3</v>
      </c>
      <c r="K501" s="5">
        <v>0.59849999999999992</v>
      </c>
      <c r="L501" s="9">
        <v>1.5415000000000001</v>
      </c>
      <c r="M501" s="10">
        <f t="shared" si="16"/>
        <v>0.63467656415694584</v>
      </c>
    </row>
    <row r="502" spans="1:31">
      <c r="A502" s="7">
        <v>5</v>
      </c>
      <c r="B502" s="8" t="s">
        <v>50</v>
      </c>
      <c r="C502" s="1" t="s">
        <v>25</v>
      </c>
      <c r="D502" s="3">
        <v>1.2869999999999999</v>
      </c>
      <c r="E502" s="3">
        <v>0.58599999999999997</v>
      </c>
      <c r="F502" s="3">
        <v>0</v>
      </c>
      <c r="G502" s="3">
        <v>1.8729999999999998</v>
      </c>
      <c r="H502" s="3">
        <v>3.0270000000000001</v>
      </c>
      <c r="K502" s="5">
        <v>3.0270000000000001</v>
      </c>
      <c r="L502" s="9">
        <v>4.9000000000000004</v>
      </c>
      <c r="M502" s="10">
        <f t="shared" si="16"/>
        <v>1.6161238654564871</v>
      </c>
    </row>
    <row r="503" spans="1:31">
      <c r="A503" s="7">
        <v>5</v>
      </c>
      <c r="B503" s="8" t="s">
        <v>50</v>
      </c>
      <c r="C503" s="1" t="s">
        <v>21</v>
      </c>
      <c r="D503" s="3">
        <v>0.82899999999999996</v>
      </c>
      <c r="E503" s="3">
        <v>0.39500000000000002</v>
      </c>
      <c r="F503" s="3">
        <v>0.47399999999999998</v>
      </c>
      <c r="G503" s="3">
        <v>1.698</v>
      </c>
      <c r="H503" s="3">
        <v>2.0699999999999998</v>
      </c>
      <c r="K503" s="5">
        <v>2.0699999999999998</v>
      </c>
      <c r="L503" s="9">
        <v>3.7679999999999998</v>
      </c>
      <c r="M503" s="10">
        <f t="shared" si="16"/>
        <v>1.2190812720848057</v>
      </c>
    </row>
    <row r="504" spans="1:31">
      <c r="A504" s="7">
        <v>5</v>
      </c>
      <c r="B504" s="11" t="s">
        <v>50</v>
      </c>
      <c r="C504" s="2" t="s">
        <v>22</v>
      </c>
      <c r="D504" s="3">
        <v>0.224</v>
      </c>
      <c r="E504" s="3">
        <v>3.6999999999999998E-2</v>
      </c>
      <c r="F504" s="3">
        <v>0</v>
      </c>
      <c r="G504" s="3">
        <v>0.26100000000000001</v>
      </c>
      <c r="H504" s="3">
        <v>0.39100000000000001</v>
      </c>
      <c r="I504" s="4">
        <v>2.5999999999999999E-3</v>
      </c>
      <c r="J504" s="4">
        <v>3.3999999999999998E-3</v>
      </c>
      <c r="K504" s="5">
        <v>0.39700000000000002</v>
      </c>
      <c r="L504" s="9">
        <v>0.65800000000000003</v>
      </c>
      <c r="M504" s="10">
        <f t="shared" si="16"/>
        <v>1.5210727969348659</v>
      </c>
      <c r="N504" s="2">
        <v>0.76470588235294124</v>
      </c>
      <c r="O504" s="2">
        <f>L503/L502</f>
        <v>0.76897959183673459</v>
      </c>
      <c r="P504" s="2">
        <f>L505/L506</f>
        <v>1.7574793672627234</v>
      </c>
      <c r="Q504" s="2">
        <f>L504/L506</f>
        <v>0.56568088033012387</v>
      </c>
      <c r="R504" s="2">
        <f>(M505/M506)</f>
        <v>1.1801498466777971</v>
      </c>
      <c r="S504" s="2">
        <f>M503/M502</f>
        <v>0.75432415679380271</v>
      </c>
    </row>
    <row r="505" spans="1:31">
      <c r="A505" s="7">
        <v>5</v>
      </c>
      <c r="B505" s="11" t="s">
        <v>50</v>
      </c>
      <c r="C505" s="2" t="s">
        <v>24</v>
      </c>
      <c r="D505" s="3">
        <v>0.496</v>
      </c>
      <c r="E505" s="3">
        <v>0.13600000000000001</v>
      </c>
      <c r="F505" s="3">
        <v>0</v>
      </c>
      <c r="G505" s="3">
        <v>0.63200000000000001</v>
      </c>
      <c r="H505" s="3">
        <v>1.3939999999999999</v>
      </c>
      <c r="I505" s="4">
        <v>1.29E-2</v>
      </c>
      <c r="J505" s="4">
        <v>5.4000000000000003E-3</v>
      </c>
      <c r="K505" s="5">
        <v>1.4122999999999999</v>
      </c>
      <c r="L505" s="9">
        <v>2.0442999999999998</v>
      </c>
      <c r="M505" s="10">
        <f t="shared" si="16"/>
        <v>2.2346518987341768</v>
      </c>
    </row>
    <row r="506" spans="1:31">
      <c r="A506" s="7">
        <v>5</v>
      </c>
      <c r="B506" s="11" t="s">
        <v>50</v>
      </c>
      <c r="C506" s="2" t="s">
        <v>23</v>
      </c>
      <c r="D506" s="3">
        <v>0.33300000000000002</v>
      </c>
      <c r="E506" s="3">
        <v>6.9000000000000006E-2</v>
      </c>
      <c r="F506" s="3">
        <v>0</v>
      </c>
      <c r="G506" s="3">
        <v>0.40200000000000002</v>
      </c>
      <c r="H506" s="3">
        <v>0.74</v>
      </c>
      <c r="I506" s="4">
        <v>1.46E-2</v>
      </c>
      <c r="J506" s="4">
        <v>6.6E-3</v>
      </c>
      <c r="K506" s="5">
        <v>0.76119999999999999</v>
      </c>
      <c r="L506" s="9">
        <v>1.1632</v>
      </c>
      <c r="M506" s="10">
        <f t="shared" si="16"/>
        <v>1.8935323383084575</v>
      </c>
    </row>
    <row r="507" spans="1:31">
      <c r="A507" s="7">
        <v>5</v>
      </c>
      <c r="B507" s="8" t="s">
        <v>59</v>
      </c>
      <c r="C507" s="1" t="s">
        <v>25</v>
      </c>
      <c r="D507" s="3">
        <v>0.127</v>
      </c>
      <c r="E507" s="3">
        <v>0.08</v>
      </c>
      <c r="F507" s="3">
        <v>0</v>
      </c>
      <c r="G507" s="3">
        <v>0.20700000000000002</v>
      </c>
      <c r="H507" s="3">
        <v>0.38600000000000001</v>
      </c>
      <c r="K507" s="5">
        <v>0.38600000000000001</v>
      </c>
      <c r="L507" s="9">
        <v>0.59299999999999997</v>
      </c>
      <c r="M507" s="10">
        <f t="shared" si="16"/>
        <v>1.8647342995169081</v>
      </c>
    </row>
    <row r="508" spans="1:31">
      <c r="A508" s="7">
        <v>5</v>
      </c>
      <c r="B508" s="8" t="s">
        <v>59</v>
      </c>
      <c r="C508" s="1" t="s">
        <v>21</v>
      </c>
      <c r="D508" s="3">
        <v>0.08</v>
      </c>
      <c r="E508" s="3">
        <v>2.5000000000000001E-2</v>
      </c>
      <c r="F508" s="3">
        <v>0</v>
      </c>
      <c r="G508" s="3">
        <v>0.10500000000000001</v>
      </c>
      <c r="H508" s="3">
        <v>0.18099999999999999</v>
      </c>
      <c r="K508" s="5">
        <v>0.18099999999999999</v>
      </c>
      <c r="L508" s="9">
        <v>0.28600000000000003</v>
      </c>
      <c r="M508" s="10">
        <f t="shared" si="16"/>
        <v>1.7238095238095237</v>
      </c>
    </row>
    <row r="509" spans="1:31">
      <c r="A509" s="7">
        <v>5</v>
      </c>
      <c r="B509" s="11" t="s">
        <v>59</v>
      </c>
      <c r="C509" s="2" t="s">
        <v>22</v>
      </c>
      <c r="D509" s="3">
        <v>9.2999999999999999E-2</v>
      </c>
      <c r="E509" s="3">
        <v>6.6000000000000003E-2</v>
      </c>
      <c r="F509" s="3">
        <v>0</v>
      </c>
      <c r="G509" s="3">
        <v>0.159</v>
      </c>
      <c r="H509" s="3">
        <v>0.121</v>
      </c>
      <c r="I509" s="4">
        <v>6.9999999999999999E-4</v>
      </c>
      <c r="J509" s="4">
        <v>2.8E-3</v>
      </c>
      <c r="K509" s="5">
        <v>0.1245</v>
      </c>
      <c r="L509" s="9">
        <v>0.28349999999999997</v>
      </c>
      <c r="M509" s="10">
        <f t="shared" si="16"/>
        <v>0.78301886792452824</v>
      </c>
      <c r="N509" s="2">
        <v>0.25</v>
      </c>
      <c r="O509" s="2">
        <f>L508/L507</f>
        <v>0.48229342327150093</v>
      </c>
      <c r="S509" s="2">
        <f>M508/M507</f>
        <v>0.92442635085122138</v>
      </c>
    </row>
    <row r="510" spans="1:31">
      <c r="A510" s="7">
        <v>5</v>
      </c>
      <c r="B510" s="11" t="s">
        <v>59</v>
      </c>
      <c r="C510" s="2" t="s">
        <v>24</v>
      </c>
      <c r="D510" s="3">
        <v>0.26</v>
      </c>
      <c r="E510" s="3">
        <v>0.19900000000000001</v>
      </c>
      <c r="F510" s="3">
        <v>0</v>
      </c>
      <c r="G510" s="3">
        <v>0.45900000000000002</v>
      </c>
      <c r="H510" s="3">
        <v>0.44500000000000001</v>
      </c>
      <c r="I510" s="4">
        <v>6.6E-3</v>
      </c>
      <c r="J510" s="30">
        <v>6.9999999999999999E-4</v>
      </c>
      <c r="K510" s="5">
        <v>0.45229999999999998</v>
      </c>
      <c r="L510" s="9">
        <v>0.9113</v>
      </c>
      <c r="M510" s="10">
        <f t="shared" si="16"/>
        <v>0.98540305010893237</v>
      </c>
    </row>
    <row r="511" spans="1:31">
      <c r="A511" s="7">
        <v>5</v>
      </c>
      <c r="B511" s="23" t="s">
        <v>59</v>
      </c>
      <c r="C511" s="2" t="s">
        <v>23</v>
      </c>
      <c r="D511" s="24"/>
      <c r="E511" s="24"/>
      <c r="F511" s="24"/>
      <c r="G511" s="24"/>
      <c r="H511" s="24"/>
      <c r="I511" s="25"/>
      <c r="J511" s="25"/>
      <c r="K511" s="26"/>
      <c r="L511" s="24" t="s">
        <v>38</v>
      </c>
      <c r="M511" s="10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</row>
    <row r="512" spans="1:31">
      <c r="A512" s="7">
        <v>5</v>
      </c>
      <c r="B512" s="8" t="s">
        <v>55</v>
      </c>
      <c r="C512" s="1" t="s">
        <v>25</v>
      </c>
      <c r="D512" s="3">
        <v>0.28399999999999997</v>
      </c>
      <c r="E512" s="3">
        <v>0</v>
      </c>
      <c r="F512" s="3">
        <v>0</v>
      </c>
      <c r="G512" s="3">
        <v>0.28399999999999997</v>
      </c>
      <c r="H512" s="3">
        <v>0.94499999999999995</v>
      </c>
      <c r="K512" s="5">
        <v>0.94499999999999995</v>
      </c>
      <c r="L512" s="9">
        <v>1.2289999999999999</v>
      </c>
      <c r="M512" s="10">
        <f t="shared" ref="M512:M538" si="17">K512/G512</f>
        <v>3.3274647887323945</v>
      </c>
    </row>
    <row r="513" spans="1:19">
      <c r="A513" s="7">
        <v>5</v>
      </c>
      <c r="B513" s="8" t="s">
        <v>55</v>
      </c>
      <c r="C513" s="1" t="s">
        <v>21</v>
      </c>
      <c r="D513" s="3">
        <v>0.51900000000000002</v>
      </c>
      <c r="E513" s="3">
        <v>0.28899999999999998</v>
      </c>
      <c r="F513" s="3">
        <v>0.41</v>
      </c>
      <c r="G513" s="3">
        <v>1.218</v>
      </c>
      <c r="H513" s="3">
        <v>1.879</v>
      </c>
      <c r="K513" s="5">
        <v>1.879</v>
      </c>
      <c r="L513" s="9">
        <v>3.097</v>
      </c>
      <c r="M513" s="10">
        <f t="shared" si="17"/>
        <v>1.5426929392446633</v>
      </c>
    </row>
    <row r="514" spans="1:19">
      <c r="A514" s="7">
        <v>5</v>
      </c>
      <c r="B514" s="11" t="s">
        <v>55</v>
      </c>
      <c r="C514" s="2" t="s">
        <v>22</v>
      </c>
      <c r="D514" s="3">
        <v>0.112</v>
      </c>
      <c r="E514" s="3">
        <v>0.02</v>
      </c>
      <c r="F514" s="3">
        <v>8.0000000000000002E-3</v>
      </c>
      <c r="G514" s="3">
        <v>0.14000000000000001</v>
      </c>
      <c r="H514" s="3">
        <v>0.318</v>
      </c>
      <c r="I514" s="4">
        <v>6.1000000000000004E-3</v>
      </c>
      <c r="J514" s="4">
        <v>2.7000000000000001E-3</v>
      </c>
      <c r="K514" s="5">
        <v>0.32679999999999998</v>
      </c>
      <c r="L514" s="9">
        <v>0.46679999999999999</v>
      </c>
      <c r="M514" s="10">
        <f t="shared" si="17"/>
        <v>2.3342857142857141</v>
      </c>
      <c r="N514" s="2">
        <v>2.2592592592592591</v>
      </c>
      <c r="O514" s="2">
        <f>L513/L512</f>
        <v>2.5199349064279906</v>
      </c>
      <c r="P514" s="2">
        <f>L515/L516</f>
        <v>2.3824142724745139</v>
      </c>
      <c r="Q514" s="2">
        <f>L514/L516</f>
        <v>0.54077849860982397</v>
      </c>
      <c r="R514" s="2">
        <f>(M515/M516)</f>
        <v>0.52416401256284018</v>
      </c>
      <c r="S514" s="2">
        <f>M513/M512</f>
        <v>0.463624121423793</v>
      </c>
    </row>
    <row r="515" spans="1:19">
      <c r="A515" s="7">
        <v>5</v>
      </c>
      <c r="B515" s="11" t="s">
        <v>55</v>
      </c>
      <c r="C515" s="2" t="s">
        <v>24</v>
      </c>
      <c r="D515" s="3">
        <v>0.40300000000000002</v>
      </c>
      <c r="E515" s="3">
        <v>0.28999999999999998</v>
      </c>
      <c r="F515" s="3">
        <v>0.17799999999999999</v>
      </c>
      <c r="G515" s="3">
        <v>0.871</v>
      </c>
      <c r="H515" s="3">
        <v>1.169</v>
      </c>
      <c r="I515" s="4">
        <v>1.14E-2</v>
      </c>
      <c r="J515" s="4">
        <v>5.1000000000000004E-3</v>
      </c>
      <c r="K515" s="5">
        <v>1.1855000000000002</v>
      </c>
      <c r="L515" s="9">
        <v>2.0565000000000002</v>
      </c>
      <c r="M515" s="10">
        <f t="shared" si="17"/>
        <v>1.3610792192881749</v>
      </c>
    </row>
    <row r="516" spans="1:19">
      <c r="A516" s="7">
        <v>5</v>
      </c>
      <c r="B516" s="11" t="s">
        <v>55</v>
      </c>
      <c r="C516" s="2" t="s">
        <v>23</v>
      </c>
      <c r="D516" s="3">
        <v>0.24</v>
      </c>
      <c r="E516" s="3">
        <v>0</v>
      </c>
      <c r="F516" s="3">
        <v>0</v>
      </c>
      <c r="G516" s="3">
        <v>0.24</v>
      </c>
      <c r="H516" s="3">
        <v>0.60799999999999998</v>
      </c>
      <c r="I516" s="4">
        <v>1.01E-2</v>
      </c>
      <c r="J516" s="4">
        <v>5.1000000000000004E-3</v>
      </c>
      <c r="K516" s="5">
        <v>0.62319999999999998</v>
      </c>
      <c r="L516" s="9">
        <v>0.86319999999999997</v>
      </c>
      <c r="M516" s="10">
        <f t="shared" si="17"/>
        <v>2.5966666666666667</v>
      </c>
    </row>
    <row r="517" spans="1:19">
      <c r="A517" s="7">
        <v>5</v>
      </c>
      <c r="B517" s="8" t="s">
        <v>56</v>
      </c>
      <c r="C517" s="1" t="s">
        <v>25</v>
      </c>
      <c r="D517" s="3">
        <v>0.16700000000000001</v>
      </c>
      <c r="E517" s="3">
        <v>0</v>
      </c>
      <c r="F517" s="3">
        <v>0</v>
      </c>
      <c r="G517" s="3">
        <v>0.16700000000000001</v>
      </c>
      <c r="H517" s="3">
        <v>0.90700000000000003</v>
      </c>
      <c r="K517" s="5">
        <v>0.90700000000000003</v>
      </c>
      <c r="L517" s="9">
        <v>1.0740000000000001</v>
      </c>
      <c r="M517" s="10">
        <f t="shared" si="17"/>
        <v>5.431137724550898</v>
      </c>
    </row>
    <row r="518" spans="1:19">
      <c r="A518" s="7">
        <v>5</v>
      </c>
      <c r="B518" s="8" t="s">
        <v>56</v>
      </c>
      <c r="C518" s="1" t="s">
        <v>21</v>
      </c>
      <c r="D518" s="3">
        <v>0.53</v>
      </c>
      <c r="E518" s="3">
        <v>0</v>
      </c>
      <c r="F518" s="3">
        <v>0</v>
      </c>
      <c r="G518" s="3">
        <v>0.53</v>
      </c>
      <c r="H518" s="3">
        <v>1.1419999999999999</v>
      </c>
      <c r="K518" s="5">
        <v>1.1419999999999999</v>
      </c>
      <c r="L518" s="9">
        <v>1.6719999999999999</v>
      </c>
      <c r="M518" s="10">
        <f t="shared" si="17"/>
        <v>2.1547169811320752</v>
      </c>
    </row>
    <row r="519" spans="1:19">
      <c r="A519" s="7">
        <v>5</v>
      </c>
      <c r="B519" s="11" t="s">
        <v>56</v>
      </c>
      <c r="C519" s="2" t="s">
        <v>22</v>
      </c>
      <c r="D519" s="3">
        <v>0.115</v>
      </c>
      <c r="E519" s="3">
        <v>0</v>
      </c>
      <c r="F519" s="3">
        <v>0</v>
      </c>
      <c r="G519" s="3">
        <v>0.115</v>
      </c>
      <c r="H519" s="3">
        <v>0.245</v>
      </c>
      <c r="I519" s="22">
        <v>8.8000000000000003E-4</v>
      </c>
      <c r="J519" s="4">
        <v>1.6000000000000001E-3</v>
      </c>
      <c r="K519" s="5">
        <v>0.24747999999999998</v>
      </c>
      <c r="L519" s="9">
        <v>0.36247999999999997</v>
      </c>
      <c r="M519" s="10">
        <f t="shared" si="17"/>
        <v>2.1519999999999997</v>
      </c>
      <c r="N519" s="2">
        <v>0.55000000000000004</v>
      </c>
      <c r="O519" s="2">
        <f>L518/L517</f>
        <v>1.5567970204841712</v>
      </c>
      <c r="P519" s="2">
        <f>L520/L521</f>
        <v>3.6352652444780054</v>
      </c>
      <c r="Q519" s="2">
        <f>L519/L521</f>
        <v>0.68431187464602594</v>
      </c>
      <c r="R519" s="2">
        <f>(M520/M521)</f>
        <v>1.0134975144732601</v>
      </c>
      <c r="S519" s="2">
        <f>M518/M517</f>
        <v>0.39673399762850781</v>
      </c>
    </row>
    <row r="520" spans="1:19">
      <c r="A520" s="7">
        <v>5</v>
      </c>
      <c r="B520" s="11" t="s">
        <v>56</v>
      </c>
      <c r="C520" s="2" t="s">
        <v>24</v>
      </c>
      <c r="D520" s="3">
        <v>0.61599999999999999</v>
      </c>
      <c r="E520" s="3">
        <v>0</v>
      </c>
      <c r="F520" s="3">
        <v>0</v>
      </c>
      <c r="G520" s="3">
        <v>0.61599999999999999</v>
      </c>
      <c r="H520" s="3">
        <v>1.2709999999999999</v>
      </c>
      <c r="I520" s="4">
        <v>1.29E-2</v>
      </c>
      <c r="J520" s="4">
        <v>2.5700000000000001E-2</v>
      </c>
      <c r="K520" s="5">
        <v>1.3095999999999999</v>
      </c>
      <c r="L520" s="9">
        <v>1.9255999999999998</v>
      </c>
      <c r="M520" s="10">
        <f t="shared" si="17"/>
        <v>2.1259740259740258</v>
      </c>
    </row>
    <row r="521" spans="1:19">
      <c r="A521" s="7">
        <v>5</v>
      </c>
      <c r="B521" s="11" t="s">
        <v>56</v>
      </c>
      <c r="C521" s="2" t="s">
        <v>23</v>
      </c>
      <c r="D521" s="3">
        <v>0.17100000000000001</v>
      </c>
      <c r="E521" s="3">
        <v>0</v>
      </c>
      <c r="F521" s="3">
        <v>0</v>
      </c>
      <c r="G521" s="3">
        <v>0.17100000000000001</v>
      </c>
      <c r="H521" s="3">
        <v>0.35099999999999998</v>
      </c>
      <c r="I521" s="4">
        <v>4.7999999999999996E-3</v>
      </c>
      <c r="J521" s="4">
        <v>2.8999999999999998E-3</v>
      </c>
      <c r="K521" s="5">
        <v>0.35870000000000002</v>
      </c>
      <c r="L521" s="9">
        <v>0.52970000000000006</v>
      </c>
      <c r="M521" s="10">
        <f t="shared" si="17"/>
        <v>2.0976608187134502</v>
      </c>
    </row>
    <row r="522" spans="1:19">
      <c r="A522" s="7">
        <v>5</v>
      </c>
      <c r="B522" s="8" t="s">
        <v>57</v>
      </c>
      <c r="C522" s="1" t="s">
        <v>25</v>
      </c>
      <c r="D522" s="3">
        <v>0.25600000000000001</v>
      </c>
      <c r="E522" s="3">
        <v>0</v>
      </c>
      <c r="F522" s="3">
        <v>0</v>
      </c>
      <c r="G522" s="3">
        <v>0.25600000000000001</v>
      </c>
      <c r="H522" s="3">
        <v>0.59199999999999997</v>
      </c>
      <c r="K522" s="5">
        <v>0.59199999999999997</v>
      </c>
      <c r="L522" s="9">
        <v>0.84799999999999998</v>
      </c>
      <c r="M522" s="10">
        <f t="shared" si="17"/>
        <v>2.3125</v>
      </c>
    </row>
    <row r="523" spans="1:19">
      <c r="A523" s="7">
        <v>5</v>
      </c>
      <c r="B523" s="8" t="s">
        <v>57</v>
      </c>
      <c r="C523" s="1" t="s">
        <v>21</v>
      </c>
      <c r="D523" s="3">
        <v>0.47099999999999997</v>
      </c>
      <c r="E523" s="3">
        <v>0</v>
      </c>
      <c r="F523" s="3">
        <v>0</v>
      </c>
      <c r="G523" s="3">
        <v>0.47099999999999997</v>
      </c>
      <c r="H523" s="3">
        <v>1.631</v>
      </c>
      <c r="K523" s="5">
        <v>1.631</v>
      </c>
      <c r="L523" s="9">
        <v>2.1019999999999999</v>
      </c>
      <c r="M523" s="10">
        <f t="shared" si="17"/>
        <v>3.4628450106157116</v>
      </c>
    </row>
    <row r="524" spans="1:19">
      <c r="A524" s="7">
        <v>5</v>
      </c>
      <c r="B524" s="11" t="s">
        <v>57</v>
      </c>
      <c r="C524" s="2" t="s">
        <v>22</v>
      </c>
      <c r="D524" s="3">
        <v>0.151</v>
      </c>
      <c r="E524" s="3">
        <v>0</v>
      </c>
      <c r="F524" s="3">
        <v>0</v>
      </c>
      <c r="G524" s="3">
        <v>0.151</v>
      </c>
      <c r="H524" s="3">
        <v>0.28299999999999997</v>
      </c>
      <c r="I524" s="4">
        <v>6.3E-3</v>
      </c>
      <c r="J524" s="22">
        <v>1.3799999999999999E-3</v>
      </c>
      <c r="K524" s="5">
        <v>0.29067999999999999</v>
      </c>
      <c r="L524" s="9">
        <v>0.44167999999999996</v>
      </c>
      <c r="M524" s="10">
        <f t="shared" si="17"/>
        <v>1.9250331125827815</v>
      </c>
      <c r="N524" s="2">
        <v>4.5652173913043477</v>
      </c>
      <c r="O524" s="2">
        <f>L523/L522</f>
        <v>2.4787735849056602</v>
      </c>
      <c r="P524" s="2">
        <f>L525/L526</f>
        <v>3.997431506849316</v>
      </c>
      <c r="Q524" s="2">
        <f>L524/L526</f>
        <v>0.94537671232876719</v>
      </c>
      <c r="R524" s="2">
        <f>(M525/M526)</f>
        <v>1.2991002570694088</v>
      </c>
      <c r="S524" s="2">
        <f>M523/M522</f>
        <v>1.4974464910770644</v>
      </c>
    </row>
    <row r="525" spans="1:19">
      <c r="A525" s="7">
        <v>5</v>
      </c>
      <c r="B525" s="11" t="s">
        <v>57</v>
      </c>
      <c r="C525" s="2" t="s">
        <v>24</v>
      </c>
      <c r="D525" s="3">
        <v>0.52</v>
      </c>
      <c r="E525" s="3">
        <v>0</v>
      </c>
      <c r="F525" s="3">
        <v>0</v>
      </c>
      <c r="G525" s="3">
        <v>0.52</v>
      </c>
      <c r="H525" s="3">
        <v>1.3220000000000001</v>
      </c>
      <c r="I525" s="4">
        <v>1.41E-2</v>
      </c>
      <c r="J525" s="4">
        <v>1.15E-2</v>
      </c>
      <c r="K525" s="5">
        <v>1.3476000000000001</v>
      </c>
      <c r="L525" s="9">
        <v>1.8676000000000001</v>
      </c>
      <c r="M525" s="10">
        <f t="shared" si="17"/>
        <v>2.5915384615384616</v>
      </c>
    </row>
    <row r="526" spans="1:19">
      <c r="A526" s="7">
        <v>5</v>
      </c>
      <c r="B526" s="11" t="s">
        <v>57</v>
      </c>
      <c r="C526" s="2" t="s">
        <v>23</v>
      </c>
      <c r="D526" s="3">
        <v>0.156</v>
      </c>
      <c r="E526" s="3">
        <v>0</v>
      </c>
      <c r="F526" s="3">
        <v>0</v>
      </c>
      <c r="G526" s="3">
        <v>0.156</v>
      </c>
      <c r="H526" s="3">
        <v>0.29799999999999999</v>
      </c>
      <c r="I526" s="4">
        <v>6.4999999999999997E-3</v>
      </c>
      <c r="J526" s="4">
        <v>6.7000000000000002E-3</v>
      </c>
      <c r="K526" s="5">
        <v>0.31119999999999998</v>
      </c>
      <c r="L526" s="9">
        <v>0.46719999999999995</v>
      </c>
      <c r="M526" s="10">
        <f t="shared" si="17"/>
        <v>1.9948717948717947</v>
      </c>
    </row>
    <row r="527" spans="1:19">
      <c r="A527" s="7">
        <v>5</v>
      </c>
      <c r="B527" s="8" t="s">
        <v>60</v>
      </c>
      <c r="C527" s="1" t="s">
        <v>25</v>
      </c>
      <c r="D527" s="3">
        <v>0.69199999999999995</v>
      </c>
      <c r="E527" s="3">
        <v>0.443</v>
      </c>
      <c r="F527" s="3">
        <v>0.104</v>
      </c>
      <c r="G527" s="3">
        <v>1.2390000000000001</v>
      </c>
      <c r="H527" s="3">
        <v>3.03</v>
      </c>
      <c r="K527" s="5">
        <v>3.03</v>
      </c>
      <c r="L527" s="9">
        <v>4.2690000000000001</v>
      </c>
      <c r="M527" s="10">
        <f t="shared" si="17"/>
        <v>2.4455205811138012</v>
      </c>
    </row>
    <row r="528" spans="1:19">
      <c r="A528" s="7">
        <v>5</v>
      </c>
      <c r="B528" s="8" t="s">
        <v>60</v>
      </c>
      <c r="C528" s="1" t="s">
        <v>21</v>
      </c>
      <c r="D528" s="3">
        <v>0.159</v>
      </c>
      <c r="E528" s="3">
        <v>0.11799999999999999</v>
      </c>
      <c r="F528" s="3">
        <v>1.7000000000000001E-2</v>
      </c>
      <c r="G528" s="3">
        <v>0.29400000000000004</v>
      </c>
      <c r="H528" s="3">
        <v>0.17199999999999999</v>
      </c>
      <c r="K528" s="5">
        <v>0.17199999999999999</v>
      </c>
      <c r="L528" s="9">
        <v>0.46600000000000003</v>
      </c>
      <c r="M528" s="10">
        <f t="shared" si="17"/>
        <v>0.58503401360544205</v>
      </c>
    </row>
    <row r="529" spans="1:33">
      <c r="A529" s="7">
        <v>5</v>
      </c>
      <c r="B529" s="11" t="s">
        <v>60</v>
      </c>
      <c r="C529" s="2" t="s">
        <v>22</v>
      </c>
      <c r="D529" s="15">
        <v>0.16</v>
      </c>
      <c r="E529" s="15">
        <v>3.4000000000000002E-2</v>
      </c>
      <c r="F529" s="16">
        <v>4.7000000000000002E-3</v>
      </c>
      <c r="G529" s="15">
        <v>0.19870000000000002</v>
      </c>
      <c r="H529" s="3">
        <v>0.64300000000000002</v>
      </c>
      <c r="I529" s="4">
        <v>8.6999999999999994E-3</v>
      </c>
      <c r="J529" s="4">
        <v>9.7000000000000003E-3</v>
      </c>
      <c r="K529" s="5">
        <v>0.6614000000000001</v>
      </c>
      <c r="L529" s="9">
        <v>0.86010000000000009</v>
      </c>
      <c r="M529" s="10">
        <f t="shared" si="17"/>
        <v>3.3286361348766986</v>
      </c>
      <c r="N529" s="2">
        <v>0.89690721649484528</v>
      </c>
      <c r="O529" s="2">
        <f>L528/L527</f>
        <v>0.10915905364253924</v>
      </c>
      <c r="P529" s="2">
        <f>L530/L531</f>
        <v>3.1323449401523393</v>
      </c>
      <c r="Q529" s="2">
        <f>L529/L531</f>
        <v>1.1698857453754081</v>
      </c>
      <c r="R529" s="2">
        <f>(M530/M531)</f>
        <v>0.55305060590544453</v>
      </c>
      <c r="S529" s="2">
        <f>M528/M527</f>
        <v>0.2392267798208392</v>
      </c>
    </row>
    <row r="530" spans="1:33">
      <c r="A530" s="7">
        <v>5</v>
      </c>
      <c r="B530" s="11" t="s">
        <v>60</v>
      </c>
      <c r="C530" s="2" t="s">
        <v>24</v>
      </c>
      <c r="D530" s="3">
        <v>0.36799999999999999</v>
      </c>
      <c r="E530" s="3">
        <v>0.34499999999999997</v>
      </c>
      <c r="F530" s="3">
        <v>0.127</v>
      </c>
      <c r="G530" s="3">
        <v>0.84</v>
      </c>
      <c r="H530" s="3">
        <v>1.427</v>
      </c>
      <c r="I530" s="4">
        <v>1.7399999999999999E-2</v>
      </c>
      <c r="J530" s="4">
        <v>1.8499999999999999E-2</v>
      </c>
      <c r="K530" s="5">
        <v>1.4629000000000001</v>
      </c>
      <c r="L530" s="9">
        <v>2.3029000000000002</v>
      </c>
      <c r="M530" s="10">
        <f t="shared" si="17"/>
        <v>1.7415476190476191</v>
      </c>
    </row>
    <row r="531" spans="1:33">
      <c r="A531" s="7">
        <v>5</v>
      </c>
      <c r="B531" s="11" t="s">
        <v>60</v>
      </c>
      <c r="C531" s="2" t="s">
        <v>23</v>
      </c>
      <c r="D531" s="15">
        <v>0.13100000000000001</v>
      </c>
      <c r="E531" s="15">
        <v>4.3999999999999997E-2</v>
      </c>
      <c r="F531" s="16">
        <v>2.2000000000000001E-3</v>
      </c>
      <c r="G531" s="15">
        <v>0.1772</v>
      </c>
      <c r="H531" s="3">
        <v>0.55200000000000005</v>
      </c>
      <c r="I531" s="4">
        <v>3.0999999999999999E-3</v>
      </c>
      <c r="J531" s="4">
        <v>2.8999999999999998E-3</v>
      </c>
      <c r="K531" s="5">
        <v>0.55800000000000005</v>
      </c>
      <c r="L531" s="9">
        <v>0.73520000000000008</v>
      </c>
      <c r="M531" s="10">
        <f t="shared" si="17"/>
        <v>3.1489841986455986</v>
      </c>
    </row>
    <row r="532" spans="1:33">
      <c r="A532" s="7">
        <v>5</v>
      </c>
      <c r="B532" s="8" t="s">
        <v>61</v>
      </c>
      <c r="C532" s="1" t="s">
        <v>25</v>
      </c>
      <c r="D532" s="3">
        <v>1.1359999999999999</v>
      </c>
      <c r="E532" s="3">
        <v>0.35099999999999998</v>
      </c>
      <c r="F532" s="3">
        <v>0</v>
      </c>
      <c r="G532" s="3">
        <v>1.4869999999999999</v>
      </c>
      <c r="H532" s="3">
        <v>3.4609999999999999</v>
      </c>
      <c r="K532" s="5">
        <v>3.4609999999999999</v>
      </c>
      <c r="L532" s="9">
        <v>4.9479999999999995</v>
      </c>
      <c r="M532" s="10">
        <f t="shared" si="17"/>
        <v>2.327505043712172</v>
      </c>
    </row>
    <row r="533" spans="1:33">
      <c r="A533" s="7">
        <v>5</v>
      </c>
      <c r="B533" s="8" t="s">
        <v>61</v>
      </c>
      <c r="C533" s="1" t="s">
        <v>21</v>
      </c>
      <c r="D533" s="3">
        <v>0.91300000000000003</v>
      </c>
      <c r="E533" s="3">
        <v>0.31900000000000001</v>
      </c>
      <c r="F533" s="3">
        <v>0</v>
      </c>
      <c r="G533" s="3">
        <v>1.232</v>
      </c>
      <c r="H533" s="3">
        <v>2.266</v>
      </c>
      <c r="K533" s="5">
        <v>2.266</v>
      </c>
      <c r="L533" s="9">
        <v>3.4980000000000002</v>
      </c>
      <c r="M533" s="10">
        <f t="shared" si="17"/>
        <v>1.8392857142857144</v>
      </c>
    </row>
    <row r="534" spans="1:33">
      <c r="A534" s="7">
        <v>5</v>
      </c>
      <c r="B534" s="11" t="s">
        <v>61</v>
      </c>
      <c r="C534" s="2" t="s">
        <v>22</v>
      </c>
      <c r="D534" s="3">
        <v>0.253</v>
      </c>
      <c r="E534" s="3">
        <v>4.2999999999999997E-2</v>
      </c>
      <c r="F534" s="3">
        <v>0</v>
      </c>
      <c r="G534" s="3">
        <v>0.29599999999999999</v>
      </c>
      <c r="H534" s="3">
        <v>0.86699999999999999</v>
      </c>
      <c r="I534" s="4">
        <v>7.0000000000000001E-3</v>
      </c>
      <c r="J534" s="4">
        <v>9.7000000000000003E-3</v>
      </c>
      <c r="K534" s="5">
        <v>0.88370000000000004</v>
      </c>
      <c r="L534" s="9">
        <v>1.1797</v>
      </c>
      <c r="M534" s="10">
        <f t="shared" si="17"/>
        <v>2.9854729729729734</v>
      </c>
      <c r="N534" s="2">
        <v>0.72164948453608246</v>
      </c>
      <c r="O534" s="2">
        <f>L533/L532</f>
        <v>0.70695230396119657</v>
      </c>
      <c r="P534" s="2">
        <f>L535/L536</f>
        <v>1.9977100581292939</v>
      </c>
      <c r="Q534" s="2">
        <f>L534/L536</f>
        <v>1.0390170864893429</v>
      </c>
      <c r="R534" s="2">
        <f>(M535/M536)</f>
        <v>1.0451191618921918</v>
      </c>
      <c r="S534" s="2">
        <f>M533/M532</f>
        <v>0.79023919593841596</v>
      </c>
    </row>
    <row r="535" spans="1:33">
      <c r="A535" s="7">
        <v>5</v>
      </c>
      <c r="B535" s="11" t="s">
        <v>61</v>
      </c>
      <c r="C535" s="2" t="s">
        <v>24</v>
      </c>
      <c r="D535" s="3">
        <v>0.54300000000000004</v>
      </c>
      <c r="E535" s="3">
        <v>0.13700000000000001</v>
      </c>
      <c r="F535" s="3">
        <v>0</v>
      </c>
      <c r="G535" s="3">
        <v>0.68</v>
      </c>
      <c r="H535" s="3">
        <v>1.554</v>
      </c>
      <c r="I535" s="4">
        <v>1.44E-2</v>
      </c>
      <c r="J535" s="4">
        <v>1.9800000000000002E-2</v>
      </c>
      <c r="K535" s="5">
        <v>1.5882000000000001</v>
      </c>
      <c r="L535" s="9">
        <v>2.2682000000000002</v>
      </c>
      <c r="M535" s="10">
        <f t="shared" si="17"/>
        <v>2.3355882352941175</v>
      </c>
    </row>
    <row r="536" spans="1:33">
      <c r="A536" s="7">
        <v>5</v>
      </c>
      <c r="B536" s="11" t="s">
        <v>61</v>
      </c>
      <c r="C536" s="2" t="s">
        <v>23</v>
      </c>
      <c r="D536" s="15">
        <v>0.30099999999999999</v>
      </c>
      <c r="E536" s="15">
        <v>0.05</v>
      </c>
      <c r="F536" s="15">
        <v>0</v>
      </c>
      <c r="G536" s="3">
        <v>0.35099999999999998</v>
      </c>
      <c r="H536" s="3">
        <v>0.77400000000000002</v>
      </c>
      <c r="I536" s="4">
        <v>4.1000000000000003E-3</v>
      </c>
      <c r="J536" s="4">
        <v>6.3E-3</v>
      </c>
      <c r="K536" s="5">
        <v>0.78439999999999999</v>
      </c>
      <c r="L536" s="9">
        <v>1.1354</v>
      </c>
      <c r="M536" s="10">
        <f t="shared" si="17"/>
        <v>2.234757834757835</v>
      </c>
    </row>
    <row r="537" spans="1:33">
      <c r="A537" s="7">
        <v>5</v>
      </c>
      <c r="B537" s="8" t="s">
        <v>58</v>
      </c>
      <c r="C537" s="1" t="s">
        <v>25</v>
      </c>
      <c r="D537" s="3">
        <v>0.61</v>
      </c>
      <c r="E537" s="3">
        <v>0.13500000000000001</v>
      </c>
      <c r="F537" s="3">
        <v>0</v>
      </c>
      <c r="G537" s="3">
        <v>0.745</v>
      </c>
      <c r="H537" s="3">
        <v>0.59599999999999997</v>
      </c>
      <c r="K537" s="5">
        <v>0.59599999999999997</v>
      </c>
      <c r="L537" s="9">
        <v>1.341</v>
      </c>
      <c r="M537" s="10">
        <f t="shared" si="17"/>
        <v>0.79999999999999993</v>
      </c>
      <c r="AG537" s="14"/>
    </row>
    <row r="538" spans="1:33">
      <c r="A538" s="7">
        <v>5</v>
      </c>
      <c r="B538" s="8" t="s">
        <v>58</v>
      </c>
      <c r="C538" s="1" t="s">
        <v>21</v>
      </c>
      <c r="D538" s="3">
        <v>0.107</v>
      </c>
      <c r="E538" s="3">
        <v>0.78700000000000003</v>
      </c>
      <c r="F538" s="3">
        <v>0.32500000000000001</v>
      </c>
      <c r="G538" s="3">
        <v>1.2190000000000001</v>
      </c>
      <c r="H538" s="3">
        <v>0.747</v>
      </c>
      <c r="K538" s="5">
        <v>0.747</v>
      </c>
      <c r="L538" s="9">
        <v>1.9660000000000002</v>
      </c>
      <c r="M538" s="10">
        <f t="shared" si="17"/>
        <v>0.61279737489745689</v>
      </c>
    </row>
    <row r="539" spans="1:33">
      <c r="A539" s="7">
        <v>5</v>
      </c>
      <c r="B539" s="23" t="s">
        <v>58</v>
      </c>
      <c r="C539" s="2" t="s">
        <v>22</v>
      </c>
      <c r="D539" s="24"/>
      <c r="E539" s="24"/>
      <c r="F539" s="24"/>
      <c r="G539" s="24"/>
      <c r="H539" s="24"/>
      <c r="I539" s="25"/>
      <c r="J539" s="25"/>
      <c r="K539" s="26"/>
      <c r="L539" s="24" t="s">
        <v>38</v>
      </c>
      <c r="M539" s="10"/>
      <c r="O539" s="2">
        <f>L538/L537</f>
        <v>1.4660700969425804</v>
      </c>
      <c r="P539" s="2">
        <f>L540/L541</f>
        <v>4.572239747634069</v>
      </c>
      <c r="R539" s="2">
        <f>(M540/M541)</f>
        <v>1.8598171936758892</v>
      </c>
      <c r="S539" s="2">
        <f>M538/M537</f>
        <v>0.76599671862182117</v>
      </c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</row>
    <row r="540" spans="1:33">
      <c r="A540" s="7">
        <v>5</v>
      </c>
      <c r="B540" s="11" t="s">
        <v>58</v>
      </c>
      <c r="C540" s="2" t="s">
        <v>24</v>
      </c>
      <c r="D540" s="3">
        <v>0.27500000000000002</v>
      </c>
      <c r="E540" s="3">
        <v>7.6999999999999999E-2</v>
      </c>
      <c r="F540" s="3">
        <v>0</v>
      </c>
      <c r="G540" s="3">
        <v>0.35200000000000004</v>
      </c>
      <c r="H540" s="3">
        <v>0.35699999999999998</v>
      </c>
      <c r="I540" s="4">
        <v>1.0699999999999999E-2</v>
      </c>
      <c r="J540" s="4">
        <v>5.0000000000000001E-3</v>
      </c>
      <c r="K540" s="5">
        <v>0.37269999999999998</v>
      </c>
      <c r="L540" s="9">
        <v>0.72470000000000001</v>
      </c>
      <c r="M540" s="10">
        <f t="shared" ref="M540:M545" si="18">K540/G540</f>
        <v>1.058806818181818</v>
      </c>
    </row>
    <row r="541" spans="1:33">
      <c r="A541" s="7">
        <v>5</v>
      </c>
      <c r="B541" s="11" t="s">
        <v>58</v>
      </c>
      <c r="C541" s="2" t="s">
        <v>23</v>
      </c>
      <c r="D541" s="3">
        <v>0.10100000000000001</v>
      </c>
      <c r="E541" s="3">
        <v>0</v>
      </c>
      <c r="F541" s="3">
        <v>0</v>
      </c>
      <c r="G541" s="3">
        <v>0.10100000000000001</v>
      </c>
      <c r="H541" s="3">
        <v>5.2999999999999999E-2</v>
      </c>
      <c r="I541" s="4">
        <v>2.5000000000000001E-3</v>
      </c>
      <c r="J541" s="4">
        <v>2E-3</v>
      </c>
      <c r="K541" s="5">
        <v>5.7500000000000002E-2</v>
      </c>
      <c r="L541" s="9">
        <v>0.1585</v>
      </c>
      <c r="M541" s="10">
        <f t="shared" si="18"/>
        <v>0.56930693069306926</v>
      </c>
    </row>
    <row r="542" spans="1:33">
      <c r="A542" s="7">
        <v>5</v>
      </c>
      <c r="B542" s="8" t="s">
        <v>51</v>
      </c>
      <c r="C542" s="1" t="s">
        <v>25</v>
      </c>
      <c r="D542" s="3">
        <v>0.157</v>
      </c>
      <c r="E542" s="3">
        <v>0</v>
      </c>
      <c r="F542" s="3">
        <v>0</v>
      </c>
      <c r="G542" s="3">
        <v>0.157</v>
      </c>
      <c r="H542" s="3">
        <v>0.20799999999999999</v>
      </c>
      <c r="K542" s="5">
        <v>0.20799999999999999</v>
      </c>
      <c r="L542" s="9">
        <v>0.36499999999999999</v>
      </c>
      <c r="M542" s="10">
        <f t="shared" si="18"/>
        <v>1.3248407643312101</v>
      </c>
    </row>
    <row r="543" spans="1:33">
      <c r="A543" s="7">
        <v>5</v>
      </c>
      <c r="B543" s="8" t="s">
        <v>51</v>
      </c>
      <c r="C543" s="1" t="s">
        <v>21</v>
      </c>
      <c r="D543" s="3">
        <v>0.63900000000000001</v>
      </c>
      <c r="E543" s="3">
        <v>0</v>
      </c>
      <c r="F543" s="3">
        <v>0</v>
      </c>
      <c r="G543" s="3">
        <v>0.63900000000000001</v>
      </c>
      <c r="H543" s="3">
        <v>0.72399999999999998</v>
      </c>
      <c r="K543" s="5">
        <v>0.72399999999999998</v>
      </c>
      <c r="L543" s="9">
        <v>1.363</v>
      </c>
      <c r="M543" s="10">
        <f t="shared" si="18"/>
        <v>1.1330203442879498</v>
      </c>
    </row>
    <row r="544" spans="1:33">
      <c r="A544" s="7">
        <v>5</v>
      </c>
      <c r="B544" s="11" t="s">
        <v>51</v>
      </c>
      <c r="C544" s="2" t="s">
        <v>22</v>
      </c>
      <c r="D544" s="3">
        <v>0.13700000000000001</v>
      </c>
      <c r="E544" s="3">
        <v>0</v>
      </c>
      <c r="F544" s="3">
        <v>0</v>
      </c>
      <c r="G544" s="3">
        <v>0.13700000000000001</v>
      </c>
      <c r="H544" s="3">
        <v>0.09</v>
      </c>
      <c r="I544" s="4">
        <v>2.7000000000000001E-3</v>
      </c>
      <c r="J544" s="4">
        <v>3.3999999999999998E-3</v>
      </c>
      <c r="K544" s="5">
        <v>9.6099999999999991E-2</v>
      </c>
      <c r="L544" s="9">
        <v>0.2331</v>
      </c>
      <c r="M544" s="10">
        <f t="shared" si="18"/>
        <v>0.70145985401459843</v>
      </c>
      <c r="N544" s="2">
        <v>0.79411764705882359</v>
      </c>
      <c r="O544" s="2">
        <f>L543/L542</f>
        <v>3.7342465753424658</v>
      </c>
      <c r="S544" s="2">
        <f>M543/M542</f>
        <v>0.85521247140965451</v>
      </c>
    </row>
    <row r="545" spans="1:33">
      <c r="A545" s="7">
        <v>5</v>
      </c>
      <c r="B545" s="11" t="s">
        <v>51</v>
      </c>
      <c r="C545" s="2" t="s">
        <v>24</v>
      </c>
      <c r="D545" s="3">
        <v>0.44</v>
      </c>
      <c r="E545" s="3">
        <v>0</v>
      </c>
      <c r="F545" s="3">
        <v>0</v>
      </c>
      <c r="G545" s="3">
        <v>0.44</v>
      </c>
      <c r="H545" s="3">
        <v>0.52200000000000002</v>
      </c>
      <c r="I545" s="4">
        <v>1.37E-2</v>
      </c>
      <c r="J545" s="4">
        <v>3.7000000000000002E-3</v>
      </c>
      <c r="K545" s="5">
        <v>0.5394000000000001</v>
      </c>
      <c r="L545" s="9">
        <v>0.97940000000000005</v>
      </c>
      <c r="M545" s="10">
        <f t="shared" si="18"/>
        <v>1.2259090909090911</v>
      </c>
    </row>
    <row r="546" spans="1:33">
      <c r="A546" s="7">
        <v>5</v>
      </c>
      <c r="B546" s="23" t="s">
        <v>51</v>
      </c>
      <c r="C546" s="2" t="s">
        <v>23</v>
      </c>
      <c r="D546" s="24"/>
      <c r="E546" s="24"/>
      <c r="F546" s="24"/>
      <c r="G546" s="24"/>
      <c r="H546" s="24"/>
      <c r="I546" s="25"/>
      <c r="J546" s="25"/>
      <c r="K546" s="26"/>
      <c r="L546" s="24" t="s">
        <v>38</v>
      </c>
      <c r="M546" s="10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</row>
    <row r="547" spans="1:33">
      <c r="A547" s="7">
        <v>5</v>
      </c>
      <c r="B547" s="8" t="s">
        <v>64</v>
      </c>
      <c r="C547" s="1" t="s">
        <v>25</v>
      </c>
      <c r="D547" s="3">
        <v>0.28499999999999998</v>
      </c>
      <c r="E547" s="3">
        <v>6.3E-2</v>
      </c>
      <c r="F547" s="3">
        <v>0</v>
      </c>
      <c r="G547" s="3">
        <v>0.34799999999999998</v>
      </c>
      <c r="H547" s="3">
        <v>0.73199999999999998</v>
      </c>
      <c r="K547" s="5">
        <v>0.73199999999999998</v>
      </c>
      <c r="L547" s="9">
        <v>1.08</v>
      </c>
      <c r="M547" s="10">
        <f t="shared" ref="M547:M583" si="19">K547/G547</f>
        <v>2.103448275862069</v>
      </c>
    </row>
    <row r="548" spans="1:33">
      <c r="A548" s="7">
        <v>5</v>
      </c>
      <c r="B548" s="8" t="s">
        <v>64</v>
      </c>
      <c r="C548" s="1" t="s">
        <v>21</v>
      </c>
      <c r="D548" s="3">
        <v>0.33800000000000002</v>
      </c>
      <c r="E548" s="3">
        <v>6.4000000000000001E-2</v>
      </c>
      <c r="F548" s="3">
        <v>0</v>
      </c>
      <c r="G548" s="3">
        <v>0.40200000000000002</v>
      </c>
      <c r="H548" s="3">
        <v>0.55700000000000005</v>
      </c>
      <c r="K548" s="5">
        <v>0.55700000000000005</v>
      </c>
      <c r="L548" s="9">
        <v>0.95900000000000007</v>
      </c>
      <c r="M548" s="10">
        <f t="shared" si="19"/>
        <v>1.3855721393034826</v>
      </c>
    </row>
    <row r="549" spans="1:33">
      <c r="A549" s="7">
        <v>5</v>
      </c>
      <c r="B549" s="11" t="s">
        <v>64</v>
      </c>
      <c r="C549" s="2" t="s">
        <v>22</v>
      </c>
      <c r="D549" s="3">
        <v>0.13700000000000001</v>
      </c>
      <c r="E549" s="3">
        <v>1.7000000000000001E-2</v>
      </c>
      <c r="F549" s="3">
        <v>1.7000000000000001E-2</v>
      </c>
      <c r="G549" s="3">
        <v>0.17100000000000004</v>
      </c>
      <c r="H549" s="3">
        <v>0.25</v>
      </c>
      <c r="I549" s="4">
        <v>4.8999999999999998E-3</v>
      </c>
      <c r="J549" s="4">
        <v>5.5999999999999999E-3</v>
      </c>
      <c r="K549" s="5">
        <v>0.26050000000000001</v>
      </c>
      <c r="L549" s="9">
        <v>0.43150000000000005</v>
      </c>
      <c r="M549" s="10">
        <f t="shared" si="19"/>
        <v>1.5233918128654969</v>
      </c>
      <c r="N549" s="2">
        <v>0.875</v>
      </c>
      <c r="O549" s="2">
        <f>L548/L547</f>
        <v>0.88796296296296295</v>
      </c>
      <c r="P549" s="2">
        <f>L550/L551</f>
        <v>37.379336349924593</v>
      </c>
      <c r="Q549" s="2">
        <f>L549/L551</f>
        <v>16.270739064856716</v>
      </c>
      <c r="R549" s="2">
        <f>(M550/M551)</f>
        <v>3.3282273997162728E-2</v>
      </c>
      <c r="S549" s="2">
        <f>M548/M547</f>
        <v>0.65871462360329502</v>
      </c>
    </row>
    <row r="550" spans="1:33">
      <c r="A550" s="7">
        <v>5</v>
      </c>
      <c r="B550" s="11" t="s">
        <v>64</v>
      </c>
      <c r="C550" s="2" t="s">
        <v>24</v>
      </c>
      <c r="D550" s="3">
        <v>0.36399999999999999</v>
      </c>
      <c r="E550" s="3">
        <v>8.1000000000000003E-2</v>
      </c>
      <c r="F550" s="3">
        <v>0</v>
      </c>
      <c r="G550" s="3">
        <v>0.44500000000000001</v>
      </c>
      <c r="H550" s="3">
        <v>0.53300000000000003</v>
      </c>
      <c r="I550" s="4">
        <v>2.2000000000000001E-3</v>
      </c>
      <c r="J550" s="4">
        <v>1.11E-2</v>
      </c>
      <c r="K550" s="5">
        <v>0.54630000000000001</v>
      </c>
      <c r="L550" s="9">
        <v>0.99130000000000007</v>
      </c>
      <c r="M550" s="10">
        <f t="shared" si="19"/>
        <v>1.2276404494382023</v>
      </c>
    </row>
    <row r="551" spans="1:33">
      <c r="A551" s="7">
        <v>5</v>
      </c>
      <c r="B551" s="11" t="s">
        <v>64</v>
      </c>
      <c r="C551" s="2" t="s">
        <v>23</v>
      </c>
      <c r="D551" s="16">
        <v>6.9999999999999999E-4</v>
      </c>
      <c r="E551" s="15">
        <v>0</v>
      </c>
      <c r="F551" s="15">
        <v>0</v>
      </c>
      <c r="G551" s="15">
        <v>6.9999999999999999E-4</v>
      </c>
      <c r="H551" s="3">
        <v>2.3E-2</v>
      </c>
      <c r="I551" s="4">
        <v>2.2000000000000001E-3</v>
      </c>
      <c r="J551" s="22">
        <v>6.2E-4</v>
      </c>
      <c r="K551" s="5">
        <v>2.5819999999999999E-2</v>
      </c>
      <c r="L551" s="9">
        <v>2.6519999999999998E-2</v>
      </c>
      <c r="M551" s="10">
        <f t="shared" si="19"/>
        <v>36.885714285714286</v>
      </c>
    </row>
    <row r="552" spans="1:33">
      <c r="A552" s="7">
        <v>5</v>
      </c>
      <c r="B552" s="8" t="s">
        <v>52</v>
      </c>
      <c r="C552" s="1" t="s">
        <v>25</v>
      </c>
      <c r="D552" s="3">
        <v>1.7999999999999999E-2</v>
      </c>
      <c r="E552" s="3">
        <v>0</v>
      </c>
      <c r="F552" s="3">
        <v>0</v>
      </c>
      <c r="G552" s="3">
        <v>1.7999999999999999E-2</v>
      </c>
      <c r="H552" s="3">
        <v>1.6E-2</v>
      </c>
      <c r="K552" s="5">
        <v>1.6E-2</v>
      </c>
      <c r="L552" s="9">
        <v>3.4000000000000002E-2</v>
      </c>
      <c r="M552" s="10">
        <f t="shared" si="19"/>
        <v>0.88888888888888895</v>
      </c>
    </row>
    <row r="553" spans="1:33">
      <c r="A553" s="7">
        <v>5</v>
      </c>
      <c r="B553" s="8" t="s">
        <v>52</v>
      </c>
      <c r="C553" s="1" t="s">
        <v>21</v>
      </c>
      <c r="D553" s="3">
        <v>0.28599999999999998</v>
      </c>
      <c r="E553" s="3">
        <v>0</v>
      </c>
      <c r="F553" s="3">
        <v>0</v>
      </c>
      <c r="G553" s="3">
        <v>0.28599999999999998</v>
      </c>
      <c r="H553" s="3">
        <v>0.53</v>
      </c>
      <c r="K553" s="5">
        <v>0.53</v>
      </c>
      <c r="L553" s="9">
        <v>0.81600000000000006</v>
      </c>
      <c r="M553" s="10">
        <f t="shared" si="19"/>
        <v>1.8531468531468533</v>
      </c>
    </row>
    <row r="554" spans="1:33">
      <c r="A554" s="7">
        <v>5</v>
      </c>
      <c r="B554" s="11" t="s">
        <v>52</v>
      </c>
      <c r="C554" s="2" t="s">
        <v>22</v>
      </c>
      <c r="D554" s="3">
        <v>3.7999999999999999E-2</v>
      </c>
      <c r="E554" s="3">
        <v>0</v>
      </c>
      <c r="F554" s="3">
        <v>0</v>
      </c>
      <c r="G554" s="3">
        <v>3.7999999999999999E-2</v>
      </c>
      <c r="H554" s="3">
        <v>5.7000000000000002E-2</v>
      </c>
      <c r="I554" s="4">
        <v>8.0000000000000004E-4</v>
      </c>
      <c r="J554" s="4">
        <v>5.3E-3</v>
      </c>
      <c r="K554" s="5">
        <v>6.3100000000000003E-2</v>
      </c>
      <c r="L554" s="9">
        <v>0.1011</v>
      </c>
      <c r="M554" s="10">
        <f t="shared" si="19"/>
        <v>1.6605263157894739</v>
      </c>
      <c r="N554" s="2">
        <v>0.15094339622641509</v>
      </c>
      <c r="O554" s="2">
        <f>L553/L552</f>
        <v>24</v>
      </c>
      <c r="P554" s="2">
        <f>L555/L556</f>
        <v>2.0461528734905485</v>
      </c>
      <c r="Q554" s="2">
        <f>L554/L556</f>
        <v>0.63918568628690642</v>
      </c>
      <c r="R554" s="2">
        <f>(M555/M556)</f>
        <v>1.5826902629728505</v>
      </c>
      <c r="S554" s="2">
        <f>M553/M552</f>
        <v>2.08479020979021</v>
      </c>
    </row>
    <row r="555" spans="1:33">
      <c r="A555" s="7">
        <v>5</v>
      </c>
      <c r="B555" s="11" t="s">
        <v>52</v>
      </c>
      <c r="C555" s="2" t="s">
        <v>24</v>
      </c>
      <c r="D555" s="3">
        <v>0.13300000000000001</v>
      </c>
      <c r="E555" s="3">
        <v>0</v>
      </c>
      <c r="F555" s="3">
        <v>0</v>
      </c>
      <c r="G555" s="3">
        <v>0.13300000000000001</v>
      </c>
      <c r="H555" s="3">
        <v>0.19</v>
      </c>
      <c r="I555" s="22">
        <v>1.3999999999999999E-4</v>
      </c>
      <c r="J555" s="30">
        <v>5.0000000000000001E-4</v>
      </c>
      <c r="K555" s="5">
        <v>0.19064</v>
      </c>
      <c r="L555" s="9">
        <v>0.32364000000000004</v>
      </c>
      <c r="M555" s="10">
        <f t="shared" si="19"/>
        <v>1.4333834586466165</v>
      </c>
    </row>
    <row r="556" spans="1:33">
      <c r="A556" s="7">
        <v>5</v>
      </c>
      <c r="B556" s="11" t="s">
        <v>52</v>
      </c>
      <c r="C556" s="2" t="s">
        <v>23</v>
      </c>
      <c r="D556" s="3">
        <v>8.3000000000000004E-2</v>
      </c>
      <c r="E556" s="3">
        <v>0</v>
      </c>
      <c r="F556" s="3">
        <v>0</v>
      </c>
      <c r="G556" s="3">
        <v>8.3000000000000004E-2</v>
      </c>
      <c r="H556" s="3">
        <v>7.3999999999999996E-2</v>
      </c>
      <c r="I556" s="31">
        <v>5.9999999999999995E-4</v>
      </c>
      <c r="J556" s="22">
        <v>5.6999999999999998E-4</v>
      </c>
      <c r="K556" s="5">
        <v>7.5170000000000001E-2</v>
      </c>
      <c r="L556" s="9">
        <v>0.15817000000000001</v>
      </c>
      <c r="M556" s="10">
        <f t="shared" si="19"/>
        <v>0.90566265060240958</v>
      </c>
    </row>
    <row r="557" spans="1:33">
      <c r="A557" s="7">
        <v>5</v>
      </c>
      <c r="B557" s="8" t="s">
        <v>71</v>
      </c>
      <c r="C557" s="1" t="s">
        <v>25</v>
      </c>
      <c r="D557" s="3">
        <v>0.16300000000000001</v>
      </c>
      <c r="E557" s="3">
        <v>4.8000000000000001E-2</v>
      </c>
      <c r="F557" s="3">
        <v>0</v>
      </c>
      <c r="G557" s="3">
        <v>0.21100000000000002</v>
      </c>
      <c r="H557" s="3">
        <v>0.3</v>
      </c>
      <c r="K557" s="5">
        <v>0.3</v>
      </c>
      <c r="L557" s="9">
        <v>0.51100000000000001</v>
      </c>
      <c r="M557" s="10">
        <f t="shared" si="19"/>
        <v>1.4218009478672984</v>
      </c>
      <c r="AG557" s="14"/>
    </row>
    <row r="558" spans="1:33">
      <c r="A558" s="7">
        <v>5</v>
      </c>
      <c r="B558" s="8" t="s">
        <v>71</v>
      </c>
      <c r="C558" s="1" t="s">
        <v>21</v>
      </c>
      <c r="D558" s="3">
        <v>0.154</v>
      </c>
      <c r="E558" s="3">
        <v>8.4000000000000005E-2</v>
      </c>
      <c r="F558" s="3">
        <v>0</v>
      </c>
      <c r="G558" s="3">
        <v>0.23799999999999999</v>
      </c>
      <c r="H558" s="3">
        <v>0.25800000000000001</v>
      </c>
      <c r="K558" s="5">
        <v>0.25800000000000001</v>
      </c>
      <c r="L558" s="9">
        <v>0.496</v>
      </c>
      <c r="M558" s="10">
        <f t="shared" si="19"/>
        <v>1.0840336134453783</v>
      </c>
    </row>
    <row r="559" spans="1:33">
      <c r="A559" s="7">
        <v>5</v>
      </c>
      <c r="B559" s="11" t="s">
        <v>71</v>
      </c>
      <c r="C559" s="2" t="s">
        <v>22</v>
      </c>
      <c r="D559" s="3">
        <v>0.10299999999999999</v>
      </c>
      <c r="E559" s="3">
        <v>4.9000000000000002E-2</v>
      </c>
      <c r="F559" s="3">
        <v>0</v>
      </c>
      <c r="G559" s="3">
        <v>0.152</v>
      </c>
      <c r="H559" s="3">
        <v>0.16800000000000001</v>
      </c>
      <c r="I559" s="4">
        <v>2.8999999999999998E-3</v>
      </c>
      <c r="J559" s="4">
        <v>4.5999999999999999E-3</v>
      </c>
      <c r="K559" s="5">
        <v>0.17549999999999999</v>
      </c>
      <c r="L559" s="9">
        <v>0.32750000000000001</v>
      </c>
      <c r="M559" s="10">
        <f t="shared" si="19"/>
        <v>1.1546052631578947</v>
      </c>
      <c r="N559" s="2">
        <v>0.63043478260869557</v>
      </c>
      <c r="O559" s="2">
        <f>L558/L557</f>
        <v>0.97064579256360073</v>
      </c>
      <c r="P559" s="2">
        <f>L560/L561</f>
        <v>7.8592263792010142</v>
      </c>
      <c r="Q559" s="2">
        <f>L559/L561</f>
        <v>2.0767279644895371</v>
      </c>
      <c r="R559" s="2">
        <f>(M560/M561)</f>
        <v>1.9542131658069186</v>
      </c>
      <c r="S559" s="2">
        <f>M558/M557</f>
        <v>0.76243697478991612</v>
      </c>
    </row>
    <row r="560" spans="1:33">
      <c r="A560" s="7">
        <v>5</v>
      </c>
      <c r="B560" s="11" t="s">
        <v>71</v>
      </c>
      <c r="C560" s="2" t="s">
        <v>24</v>
      </c>
      <c r="D560" s="3">
        <v>0.31</v>
      </c>
      <c r="E560" s="3">
        <v>0.13200000000000001</v>
      </c>
      <c r="F560" s="3">
        <v>0</v>
      </c>
      <c r="G560" s="3">
        <v>0.442</v>
      </c>
      <c r="H560" s="3">
        <v>0.75900000000000001</v>
      </c>
      <c r="I560" s="4">
        <v>1.8200000000000001E-2</v>
      </c>
      <c r="J560" s="4">
        <v>2.0199999999999999E-2</v>
      </c>
      <c r="K560" s="5">
        <v>0.7974</v>
      </c>
      <c r="L560" s="9">
        <v>1.2394000000000001</v>
      </c>
      <c r="M560" s="10">
        <f t="shared" si="19"/>
        <v>1.8040723981900453</v>
      </c>
    </row>
    <row r="561" spans="1:19">
      <c r="A561" s="7">
        <v>5</v>
      </c>
      <c r="B561" s="11" t="s">
        <v>71</v>
      </c>
      <c r="C561" s="2" t="s">
        <v>23</v>
      </c>
      <c r="D561" s="3">
        <v>6.2E-2</v>
      </c>
      <c r="E561" s="3">
        <v>0.02</v>
      </c>
      <c r="F561" s="3">
        <v>0</v>
      </c>
      <c r="G561" s="3">
        <v>8.2000000000000003E-2</v>
      </c>
      <c r="H561" s="3">
        <v>7.0999999999999994E-2</v>
      </c>
      <c r="I561" s="4">
        <v>2.5000000000000001E-3</v>
      </c>
      <c r="J561" s="4">
        <v>2.2000000000000001E-3</v>
      </c>
      <c r="K561" s="5">
        <v>7.569999999999999E-2</v>
      </c>
      <c r="L561" s="9">
        <v>0.15770000000000001</v>
      </c>
      <c r="M561" s="10">
        <f t="shared" si="19"/>
        <v>0.92317073170731689</v>
      </c>
    </row>
    <row r="562" spans="1:19">
      <c r="A562" s="7">
        <v>5</v>
      </c>
      <c r="B562" s="8" t="s">
        <v>70</v>
      </c>
      <c r="C562" s="1" t="s">
        <v>25</v>
      </c>
      <c r="D562" s="3">
        <v>8.3000000000000004E-2</v>
      </c>
      <c r="E562" s="3">
        <v>0</v>
      </c>
      <c r="F562" s="3">
        <v>0</v>
      </c>
      <c r="G562" s="3">
        <v>8.3000000000000004E-2</v>
      </c>
      <c r="H562" s="3">
        <v>0.13400000000000001</v>
      </c>
      <c r="K562" s="5">
        <v>0.13400000000000001</v>
      </c>
      <c r="L562" s="9">
        <v>0.21700000000000003</v>
      </c>
      <c r="M562" s="10">
        <f t="shared" si="19"/>
        <v>1.6144578313253013</v>
      </c>
    </row>
    <row r="563" spans="1:19">
      <c r="A563" s="7">
        <v>5</v>
      </c>
      <c r="B563" s="8" t="s">
        <v>70</v>
      </c>
      <c r="C563" s="1" t="s">
        <v>21</v>
      </c>
      <c r="D563" s="3">
        <v>8.5000000000000006E-2</v>
      </c>
      <c r="E563" s="3">
        <v>0</v>
      </c>
      <c r="F563" s="3">
        <v>0</v>
      </c>
      <c r="G563" s="3">
        <v>8.5000000000000006E-2</v>
      </c>
      <c r="H563" s="3">
        <v>4.4999999999999998E-2</v>
      </c>
      <c r="K563" s="5">
        <v>4.4999999999999998E-2</v>
      </c>
      <c r="L563" s="9">
        <v>0.13</v>
      </c>
      <c r="M563" s="10">
        <f t="shared" si="19"/>
        <v>0.52941176470588225</v>
      </c>
    </row>
    <row r="564" spans="1:19">
      <c r="A564" s="7">
        <v>5</v>
      </c>
      <c r="B564" s="11" t="s">
        <v>70</v>
      </c>
      <c r="C564" s="2" t="s">
        <v>22</v>
      </c>
      <c r="D564" s="3">
        <v>8.5999999999999993E-2</v>
      </c>
      <c r="E564" s="3">
        <v>0</v>
      </c>
      <c r="F564" s="3">
        <v>0</v>
      </c>
      <c r="G564" s="3">
        <v>8.5999999999999993E-2</v>
      </c>
      <c r="H564" s="3">
        <v>8.8999999999999996E-2</v>
      </c>
      <c r="I564" s="4">
        <v>2.2000000000000001E-3</v>
      </c>
      <c r="J564" s="4">
        <v>1.5E-3</v>
      </c>
      <c r="K564" s="5">
        <v>9.2699999999999991E-2</v>
      </c>
      <c r="L564" s="9">
        <v>0.17869999999999997</v>
      </c>
      <c r="M564" s="10">
        <f t="shared" si="19"/>
        <v>1.077906976744186</v>
      </c>
      <c r="N564" s="2">
        <v>1.4666666666666668</v>
      </c>
      <c r="O564" s="2">
        <f>L563/L562</f>
        <v>0.59907834101382484</v>
      </c>
      <c r="P564" s="2">
        <f>L565/L566</f>
        <v>5.5360915492957741</v>
      </c>
      <c r="Q564" s="2">
        <f>L564/L566</f>
        <v>1.5730633802816898</v>
      </c>
      <c r="R564" s="2">
        <f>(M565/M566)</f>
        <v>2.1214493421752545</v>
      </c>
      <c r="S564" s="2">
        <f>M563/M562</f>
        <v>0.32791922739244944</v>
      </c>
    </row>
    <row r="565" spans="1:19">
      <c r="A565" s="7">
        <v>5</v>
      </c>
      <c r="B565" s="11" t="s">
        <v>70</v>
      </c>
      <c r="C565" s="2" t="s">
        <v>24</v>
      </c>
      <c r="D565" s="3">
        <v>0.32600000000000001</v>
      </c>
      <c r="E565" s="3">
        <v>0</v>
      </c>
      <c r="F565" s="3">
        <v>0</v>
      </c>
      <c r="G565" s="3">
        <v>0.32600000000000001</v>
      </c>
      <c r="H565" s="3">
        <v>0.30099999999999999</v>
      </c>
      <c r="I565" s="4">
        <v>4.0000000000000002E-4</v>
      </c>
      <c r="J565" s="4">
        <v>1.5E-3</v>
      </c>
      <c r="K565" s="5">
        <v>0.3029</v>
      </c>
      <c r="L565" s="9">
        <v>0.62890000000000001</v>
      </c>
      <c r="M565" s="10">
        <f t="shared" si="19"/>
        <v>0.92914110429447849</v>
      </c>
    </row>
    <row r="566" spans="1:19">
      <c r="A566" s="7">
        <v>5</v>
      </c>
      <c r="B566" s="11" t="s">
        <v>70</v>
      </c>
      <c r="C566" s="2" t="s">
        <v>23</v>
      </c>
      <c r="D566" s="3">
        <v>7.9000000000000001E-2</v>
      </c>
      <c r="E566" s="3">
        <v>0</v>
      </c>
      <c r="F566" s="3">
        <v>0</v>
      </c>
      <c r="G566" s="3">
        <v>7.9000000000000001E-2</v>
      </c>
      <c r="H566" s="3">
        <v>3.3000000000000002E-2</v>
      </c>
      <c r="I566" s="4">
        <v>1.6000000000000001E-3</v>
      </c>
      <c r="J566" s="4">
        <v>0</v>
      </c>
      <c r="K566" s="10">
        <v>3.4599999999999999E-2</v>
      </c>
      <c r="L566" s="9">
        <v>0.11360000000000001</v>
      </c>
      <c r="M566" s="10">
        <f t="shared" si="19"/>
        <v>0.4379746835443038</v>
      </c>
    </row>
    <row r="567" spans="1:19">
      <c r="A567" s="7">
        <v>5</v>
      </c>
      <c r="B567" s="8" t="s">
        <v>53</v>
      </c>
      <c r="C567" s="1" t="s">
        <v>25</v>
      </c>
      <c r="D567" s="3">
        <v>0.42699999999999999</v>
      </c>
      <c r="E567" s="3">
        <v>0.26300000000000001</v>
      </c>
      <c r="F567" s="3">
        <v>0.40799999999999997</v>
      </c>
      <c r="G567" s="3">
        <v>1.0979999999999999</v>
      </c>
      <c r="H567" s="3">
        <v>0.55400000000000005</v>
      </c>
      <c r="K567" s="5">
        <v>0.55400000000000005</v>
      </c>
      <c r="L567" s="9">
        <v>1.6519999999999999</v>
      </c>
      <c r="M567" s="10">
        <f t="shared" si="19"/>
        <v>0.50455373406193094</v>
      </c>
    </row>
    <row r="568" spans="1:19">
      <c r="A568" s="7">
        <v>5</v>
      </c>
      <c r="B568" s="8" t="s">
        <v>53</v>
      </c>
      <c r="C568" s="1" t="s">
        <v>21</v>
      </c>
      <c r="D568" s="3">
        <v>0.53800000000000003</v>
      </c>
      <c r="E568" s="3">
        <v>3.4000000000000002E-2</v>
      </c>
      <c r="F568" s="3">
        <v>3.9E-2</v>
      </c>
      <c r="G568" s="3">
        <v>0.6110000000000001</v>
      </c>
      <c r="H568" s="3">
        <v>0.51100000000000001</v>
      </c>
      <c r="K568" s="5">
        <v>0.51100000000000001</v>
      </c>
      <c r="L568" s="9">
        <v>1.1220000000000001</v>
      </c>
      <c r="M568" s="10">
        <f t="shared" si="19"/>
        <v>0.83633387888707023</v>
      </c>
    </row>
    <row r="569" spans="1:19">
      <c r="A569" s="7">
        <v>5</v>
      </c>
      <c r="B569" s="11" t="s">
        <v>53</v>
      </c>
      <c r="C569" s="2" t="s">
        <v>22</v>
      </c>
      <c r="D569" s="3">
        <v>0.127</v>
      </c>
      <c r="E569" s="3">
        <v>4.0000000000000001E-3</v>
      </c>
      <c r="F569" s="3">
        <v>0</v>
      </c>
      <c r="G569" s="3">
        <v>0.13100000000000001</v>
      </c>
      <c r="H569" s="3">
        <v>0.18099999999999999</v>
      </c>
      <c r="I569" s="4">
        <v>3.7000000000000002E-3</v>
      </c>
      <c r="J569" s="4">
        <v>1.9E-3</v>
      </c>
      <c r="K569" s="5">
        <v>0.18660000000000002</v>
      </c>
      <c r="L569" s="9">
        <v>0.31759999999999999</v>
      </c>
      <c r="M569" s="10">
        <f t="shared" si="19"/>
        <v>1.4244274809160307</v>
      </c>
      <c r="N569" s="2">
        <v>1.9473684210526316</v>
      </c>
      <c r="O569" s="2">
        <f>L568/L567</f>
        <v>0.67917675544794198</v>
      </c>
      <c r="P569" s="2">
        <f>L570/L571</f>
        <v>1.1691796575517506</v>
      </c>
      <c r="Q569" s="2">
        <f>L569/L571</f>
        <v>0.40582673140812675</v>
      </c>
      <c r="R569" s="2">
        <f>(M570/M571)</f>
        <v>0.46765114252432977</v>
      </c>
      <c r="S569" s="2">
        <f>M568/M567</f>
        <v>1.6575714783718463</v>
      </c>
    </row>
    <row r="570" spans="1:19">
      <c r="A570" s="7">
        <v>5</v>
      </c>
      <c r="B570" s="11" t="s">
        <v>53</v>
      </c>
      <c r="C570" s="2" t="s">
        <v>24</v>
      </c>
      <c r="D570" s="3">
        <v>0.47199999999999998</v>
      </c>
      <c r="E570" s="3">
        <v>5.5E-2</v>
      </c>
      <c r="F570" s="3">
        <v>0</v>
      </c>
      <c r="G570" s="3">
        <v>0.52700000000000002</v>
      </c>
      <c r="H570" s="3">
        <v>0.374</v>
      </c>
      <c r="I570" s="4">
        <v>6.4999999999999997E-3</v>
      </c>
      <c r="J570" s="4">
        <v>7.4999999999999997E-3</v>
      </c>
      <c r="K570" s="5">
        <v>0.38800000000000001</v>
      </c>
      <c r="L570" s="9">
        <v>0.91500000000000004</v>
      </c>
      <c r="M570" s="10">
        <f t="shared" si="19"/>
        <v>0.73624288425047435</v>
      </c>
    </row>
    <row r="571" spans="1:19">
      <c r="A571" s="7">
        <v>5</v>
      </c>
      <c r="B571" s="11" t="s">
        <v>53</v>
      </c>
      <c r="C571" s="2" t="s">
        <v>23</v>
      </c>
      <c r="D571" s="3">
        <v>0.26900000000000002</v>
      </c>
      <c r="E571" s="3">
        <v>3.5000000000000003E-2</v>
      </c>
      <c r="F571" s="3">
        <v>0</v>
      </c>
      <c r="G571" s="3">
        <v>0.30400000000000005</v>
      </c>
      <c r="H571" s="3">
        <v>0.46899999999999997</v>
      </c>
      <c r="I571" s="4">
        <v>6.7000000000000002E-3</v>
      </c>
      <c r="J571" s="4">
        <v>2.8999999999999998E-3</v>
      </c>
      <c r="K571" s="5">
        <v>0.47859999999999997</v>
      </c>
      <c r="L571" s="9">
        <v>0.78259999999999996</v>
      </c>
      <c r="M571" s="10">
        <f t="shared" si="19"/>
        <v>1.5743421052631577</v>
      </c>
    </row>
    <row r="572" spans="1:19">
      <c r="A572" s="7">
        <v>5</v>
      </c>
      <c r="B572" s="8" t="s">
        <v>65</v>
      </c>
      <c r="C572" s="1" t="s">
        <v>25</v>
      </c>
      <c r="D572" s="3">
        <v>0.91200000000000003</v>
      </c>
      <c r="E572" s="3">
        <v>0.314</v>
      </c>
      <c r="F572" s="3">
        <v>0</v>
      </c>
      <c r="G572" s="3">
        <v>1.226</v>
      </c>
      <c r="H572" s="3">
        <v>1.585</v>
      </c>
      <c r="K572" s="5">
        <v>1.585</v>
      </c>
      <c r="L572" s="9">
        <v>2.8109999999999999</v>
      </c>
      <c r="M572" s="10">
        <f t="shared" si="19"/>
        <v>1.2928221859706361</v>
      </c>
    </row>
    <row r="573" spans="1:19">
      <c r="A573" s="7">
        <v>5</v>
      </c>
      <c r="B573" s="8" t="s">
        <v>65</v>
      </c>
      <c r="C573" s="1" t="s">
        <v>21</v>
      </c>
      <c r="D573" s="3">
        <v>1</v>
      </c>
      <c r="E573" s="3">
        <v>9.2999999999999999E-2</v>
      </c>
      <c r="F573" s="3">
        <v>0</v>
      </c>
      <c r="G573" s="3">
        <v>1.093</v>
      </c>
      <c r="H573" s="3">
        <v>4.8529999999999998</v>
      </c>
      <c r="K573" s="5">
        <v>4.8529999999999998</v>
      </c>
      <c r="L573" s="9">
        <v>5.9459999999999997</v>
      </c>
      <c r="M573" s="10">
        <f t="shared" si="19"/>
        <v>4.4400731930466604</v>
      </c>
    </row>
    <row r="574" spans="1:19">
      <c r="A574" s="7">
        <v>5</v>
      </c>
      <c r="B574" s="11" t="s">
        <v>65</v>
      </c>
      <c r="C574" s="2" t="s">
        <v>22</v>
      </c>
      <c r="D574" s="3">
        <v>0.24399999999999999</v>
      </c>
      <c r="E574" s="3">
        <v>1.6E-2</v>
      </c>
      <c r="F574" s="3">
        <v>0</v>
      </c>
      <c r="G574" s="3">
        <v>0.26</v>
      </c>
      <c r="H574" s="3">
        <v>0.63700000000000001</v>
      </c>
      <c r="I574" s="4">
        <v>1.6799999999999999E-2</v>
      </c>
      <c r="J574" s="4">
        <v>5.8999999999999999E-3</v>
      </c>
      <c r="K574" s="5">
        <v>0.65970000000000006</v>
      </c>
      <c r="L574" s="9">
        <v>0.91970000000000007</v>
      </c>
      <c r="M574" s="10">
        <f t="shared" si="19"/>
        <v>2.5373076923076923</v>
      </c>
      <c r="N574" s="2">
        <v>2.847457627118644</v>
      </c>
      <c r="O574" s="2">
        <f>L573/L572</f>
        <v>2.1152614727854857</v>
      </c>
      <c r="P574" s="2">
        <f>L575/L576</f>
        <v>2.5856310067748542</v>
      </c>
      <c r="Q574" s="2">
        <f>L574/L576</f>
        <v>1.4490310382858043</v>
      </c>
      <c r="R574" s="2">
        <f>(M575/M576)</f>
        <v>1.0273746972267852</v>
      </c>
      <c r="S574" s="2">
        <f>M573/M572</f>
        <v>3.4344036180916127</v>
      </c>
    </row>
    <row r="575" spans="1:19">
      <c r="A575" s="7">
        <v>5</v>
      </c>
      <c r="B575" s="11" t="s">
        <v>65</v>
      </c>
      <c r="C575" s="2" t="s">
        <v>24</v>
      </c>
      <c r="D575" s="3">
        <v>0.49399999999999999</v>
      </c>
      <c r="E575" s="3">
        <v>0.16500000000000001</v>
      </c>
      <c r="F575" s="3">
        <v>0</v>
      </c>
      <c r="G575" s="3">
        <v>0.65900000000000003</v>
      </c>
      <c r="H575" s="3">
        <v>0.96</v>
      </c>
      <c r="I575" s="4">
        <v>1.0699999999999999E-2</v>
      </c>
      <c r="J575" s="4">
        <v>1.14E-2</v>
      </c>
      <c r="K575" s="5">
        <v>0.98209999999999997</v>
      </c>
      <c r="L575" s="9">
        <v>1.6411</v>
      </c>
      <c r="M575" s="10">
        <f t="shared" si="19"/>
        <v>1.490288315629742</v>
      </c>
    </row>
    <row r="576" spans="1:19">
      <c r="A576" s="7">
        <v>5</v>
      </c>
      <c r="B576" s="11" t="s">
        <v>65</v>
      </c>
      <c r="C576" s="2" t="s">
        <v>23</v>
      </c>
      <c r="D576" s="3">
        <v>0.20399999999999999</v>
      </c>
      <c r="E576" s="3">
        <v>5.5E-2</v>
      </c>
      <c r="F576" s="3">
        <v>0</v>
      </c>
      <c r="G576" s="3">
        <v>0.25900000000000001</v>
      </c>
      <c r="H576" s="3">
        <v>0.35799999999999998</v>
      </c>
      <c r="I576" s="4">
        <v>1.0999999999999999E-2</v>
      </c>
      <c r="J576" s="4">
        <v>6.7000000000000002E-3</v>
      </c>
      <c r="K576" s="5">
        <v>0.37569999999999998</v>
      </c>
      <c r="L576" s="9">
        <v>0.63470000000000004</v>
      </c>
      <c r="M576" s="10">
        <f t="shared" si="19"/>
        <v>1.4505791505791505</v>
      </c>
    </row>
    <row r="577" spans="1:31">
      <c r="A577" s="7">
        <v>5</v>
      </c>
      <c r="B577" s="8" t="s">
        <v>66</v>
      </c>
      <c r="C577" s="1" t="s">
        <v>25</v>
      </c>
      <c r="D577" s="3">
        <v>0.82499999999999996</v>
      </c>
      <c r="E577" s="3">
        <v>0.19800000000000001</v>
      </c>
      <c r="F577" s="3">
        <v>0</v>
      </c>
      <c r="G577" s="3">
        <v>1.0229999999999999</v>
      </c>
      <c r="H577" s="3">
        <v>3.5739999999999998</v>
      </c>
      <c r="K577" s="5">
        <v>3.5739999999999998</v>
      </c>
      <c r="L577" s="9">
        <v>4.5969999999999995</v>
      </c>
      <c r="M577" s="10">
        <f t="shared" si="19"/>
        <v>3.4936461388074291</v>
      </c>
    </row>
    <row r="578" spans="1:31">
      <c r="A578" s="7">
        <v>5</v>
      </c>
      <c r="B578" s="8" t="s">
        <v>66</v>
      </c>
      <c r="C578" s="1" t="s">
        <v>21</v>
      </c>
      <c r="D578" s="3">
        <v>0.95199999999999996</v>
      </c>
      <c r="E578" s="3">
        <v>0.26100000000000001</v>
      </c>
      <c r="F578" s="3">
        <v>0</v>
      </c>
      <c r="G578" s="3">
        <v>1.2130000000000001</v>
      </c>
      <c r="H578" s="3">
        <v>9.6859999999999999</v>
      </c>
      <c r="K578" s="5">
        <v>9.6859999999999999</v>
      </c>
      <c r="L578" s="9">
        <v>10.899000000000001</v>
      </c>
      <c r="M578" s="10">
        <f t="shared" si="19"/>
        <v>7.9851607584501227</v>
      </c>
    </row>
    <row r="579" spans="1:31">
      <c r="A579" s="7">
        <v>5</v>
      </c>
      <c r="B579" s="11" t="s">
        <v>66</v>
      </c>
      <c r="C579" s="2" t="s">
        <v>22</v>
      </c>
      <c r="D579" s="3">
        <v>0.35099999999999998</v>
      </c>
      <c r="E579" s="3">
        <v>3.3000000000000002E-2</v>
      </c>
      <c r="F579" s="3">
        <v>0</v>
      </c>
      <c r="G579" s="3">
        <v>0.38400000000000001</v>
      </c>
      <c r="H579" s="3">
        <v>1.121</v>
      </c>
      <c r="I579" s="4">
        <v>6.6E-3</v>
      </c>
      <c r="J579" s="4">
        <v>1.83E-2</v>
      </c>
      <c r="K579" s="5">
        <v>1.1458999999999999</v>
      </c>
      <c r="L579" s="9">
        <v>1.5299</v>
      </c>
      <c r="M579" s="10">
        <f t="shared" si="19"/>
        <v>2.9841145833333331</v>
      </c>
      <c r="N579" s="2">
        <v>0.36065573770491804</v>
      </c>
      <c r="O579" s="2">
        <f>L578/L577</f>
        <v>2.3708940613443557</v>
      </c>
      <c r="P579" s="2">
        <f>L580/L581</f>
        <v>1.1705940197399571</v>
      </c>
      <c r="Q579" s="2">
        <f>L579/L581</f>
        <v>0.55719852860836949</v>
      </c>
      <c r="R579" s="2">
        <f>(M580/M581)</f>
        <v>1.1085505616375118</v>
      </c>
      <c r="S579" s="2">
        <f>M578/M577</f>
        <v>2.2856237985155219</v>
      </c>
    </row>
    <row r="580" spans="1:31">
      <c r="A580" s="7">
        <v>5</v>
      </c>
      <c r="B580" s="11" t="s">
        <v>66</v>
      </c>
      <c r="C580" s="2" t="s">
        <v>24</v>
      </c>
      <c r="D580" s="3">
        <v>0.65500000000000003</v>
      </c>
      <c r="E580" s="3">
        <v>9.1999999999999998E-2</v>
      </c>
      <c r="F580" s="3">
        <v>0</v>
      </c>
      <c r="G580" s="3">
        <v>0.747</v>
      </c>
      <c r="H580" s="3">
        <v>2.403</v>
      </c>
      <c r="I580" s="4">
        <v>4.53E-2</v>
      </c>
      <c r="J580" s="4">
        <v>1.8800000000000001E-2</v>
      </c>
      <c r="K580" s="5">
        <v>2.4671000000000003</v>
      </c>
      <c r="L580" s="9">
        <v>3.2141000000000002</v>
      </c>
      <c r="M580" s="10">
        <f t="shared" si="19"/>
        <v>3.3026773761713524</v>
      </c>
    </row>
    <row r="581" spans="1:31">
      <c r="A581" s="7">
        <v>5</v>
      </c>
      <c r="B581" s="11" t="s">
        <v>66</v>
      </c>
      <c r="C581" s="2" t="s">
        <v>23</v>
      </c>
      <c r="D581" s="3">
        <v>0.60899999999999999</v>
      </c>
      <c r="E581" s="3">
        <v>8.1000000000000003E-2</v>
      </c>
      <c r="F581" s="3">
        <v>0</v>
      </c>
      <c r="G581" s="3">
        <v>0.69</v>
      </c>
      <c r="H581" s="3">
        <v>2.0099999999999998</v>
      </c>
      <c r="I581" s="4">
        <v>2.1299999999999999E-2</v>
      </c>
      <c r="J581" s="4">
        <v>2.4400000000000002E-2</v>
      </c>
      <c r="K581" s="5">
        <v>2.0556999999999999</v>
      </c>
      <c r="L581" s="9">
        <v>2.7456999999999998</v>
      </c>
      <c r="M581" s="10">
        <f t="shared" si="19"/>
        <v>2.9792753623188406</v>
      </c>
    </row>
    <row r="582" spans="1:31">
      <c r="A582" s="7">
        <v>5</v>
      </c>
      <c r="B582" s="8" t="s">
        <v>69</v>
      </c>
      <c r="C582" s="1" t="s">
        <v>25</v>
      </c>
      <c r="D582" s="3">
        <v>0.54800000000000004</v>
      </c>
      <c r="E582" s="3">
        <v>0</v>
      </c>
      <c r="F582" s="3">
        <v>0</v>
      </c>
      <c r="G582" s="3">
        <v>0.54800000000000004</v>
      </c>
      <c r="H582" s="3">
        <v>1.1539999999999999</v>
      </c>
      <c r="K582" s="5">
        <v>1.1539999999999999</v>
      </c>
      <c r="L582" s="9">
        <v>1.702</v>
      </c>
      <c r="M582" s="10">
        <f t="shared" si="19"/>
        <v>2.105839416058394</v>
      </c>
    </row>
    <row r="583" spans="1:31">
      <c r="A583" s="7">
        <v>5</v>
      </c>
      <c r="B583" s="8" t="s">
        <v>69</v>
      </c>
      <c r="C583" s="1" t="s">
        <v>21</v>
      </c>
      <c r="D583" s="3">
        <v>0.67200000000000004</v>
      </c>
      <c r="E583" s="3">
        <v>0</v>
      </c>
      <c r="F583" s="3">
        <v>0</v>
      </c>
      <c r="G583" s="3">
        <v>0.67200000000000004</v>
      </c>
      <c r="H583" s="3">
        <v>1.468</v>
      </c>
      <c r="K583" s="5">
        <v>1.468</v>
      </c>
      <c r="L583" s="9">
        <v>2.14</v>
      </c>
      <c r="M583" s="10">
        <f t="shared" si="19"/>
        <v>2.1845238095238093</v>
      </c>
    </row>
    <row r="584" spans="1:31">
      <c r="A584" s="7">
        <v>5</v>
      </c>
      <c r="B584" s="23" t="s">
        <v>69</v>
      </c>
      <c r="C584" s="2" t="s">
        <v>22</v>
      </c>
      <c r="D584" s="24"/>
      <c r="E584" s="24"/>
      <c r="F584" s="24"/>
      <c r="G584" s="24"/>
      <c r="H584" s="24"/>
      <c r="I584" s="25"/>
      <c r="J584" s="25"/>
      <c r="K584" s="26"/>
      <c r="L584" s="24" t="s">
        <v>38</v>
      </c>
      <c r="M584" s="10"/>
      <c r="O584" s="2">
        <f>L583/L582</f>
        <v>1.2573443008225618</v>
      </c>
      <c r="P584" s="2">
        <f>L585/L586</f>
        <v>1.2109544468546638</v>
      </c>
      <c r="R584" s="2">
        <f>(M585/M586)</f>
        <v>0.98508229515484336</v>
      </c>
      <c r="S584" s="2">
        <f>M583/M582</f>
        <v>1.0373648592886027</v>
      </c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>
      <c r="A585" s="7">
        <v>5</v>
      </c>
      <c r="B585" s="11" t="s">
        <v>69</v>
      </c>
      <c r="C585" s="2" t="s">
        <v>24</v>
      </c>
      <c r="D585" s="3">
        <v>0.40899999999999997</v>
      </c>
      <c r="E585" s="3">
        <v>0</v>
      </c>
      <c r="F585" s="3">
        <v>0</v>
      </c>
      <c r="G585" s="3">
        <v>0.40899999999999997</v>
      </c>
      <c r="H585" s="3">
        <v>0.47099999999999997</v>
      </c>
      <c r="I585" s="4">
        <v>5.4999999999999997E-3</v>
      </c>
      <c r="J585" s="4">
        <v>7.7000000000000002E-3</v>
      </c>
      <c r="K585" s="5">
        <v>0.48419999999999996</v>
      </c>
      <c r="L585" s="9">
        <v>0.89319999999999999</v>
      </c>
      <c r="M585" s="10">
        <f t="shared" ref="M585:M601" si="20">K585/G585</f>
        <v>1.1838630806845967</v>
      </c>
    </row>
    <row r="586" spans="1:31">
      <c r="A586" s="7">
        <v>5</v>
      </c>
      <c r="B586" s="11" t="s">
        <v>69</v>
      </c>
      <c r="C586" s="2" t="s">
        <v>23</v>
      </c>
      <c r="D586" s="3">
        <v>0.33500000000000002</v>
      </c>
      <c r="E586" s="3">
        <v>0</v>
      </c>
      <c r="F586" s="3">
        <v>0</v>
      </c>
      <c r="G586" s="3">
        <v>0.33500000000000002</v>
      </c>
      <c r="H586" s="3">
        <v>0.38900000000000001</v>
      </c>
      <c r="I586" s="4">
        <v>1.09E-2</v>
      </c>
      <c r="J586" s="4">
        <v>2.7000000000000001E-3</v>
      </c>
      <c r="K586" s="5">
        <v>0.40260000000000001</v>
      </c>
      <c r="L586" s="9">
        <v>0.73760000000000003</v>
      </c>
      <c r="M586" s="10">
        <f t="shared" si="20"/>
        <v>1.2017910447761193</v>
      </c>
    </row>
    <row r="587" spans="1:31">
      <c r="A587" s="7">
        <v>5</v>
      </c>
      <c r="B587" s="8" t="s">
        <v>67</v>
      </c>
      <c r="C587" s="1" t="s">
        <v>25</v>
      </c>
      <c r="D587" s="3">
        <v>0.60699999999999998</v>
      </c>
      <c r="E587" s="3">
        <v>0</v>
      </c>
      <c r="F587" s="3">
        <v>0</v>
      </c>
      <c r="G587" s="3">
        <v>0.60699999999999998</v>
      </c>
      <c r="H587" s="3">
        <v>5.1749999999999998</v>
      </c>
      <c r="K587" s="5">
        <v>5.1749999999999998</v>
      </c>
      <c r="L587" s="9">
        <v>5.782</v>
      </c>
      <c r="M587" s="10">
        <f t="shared" si="20"/>
        <v>8.525535420098846</v>
      </c>
    </row>
    <row r="588" spans="1:31">
      <c r="A588" s="7">
        <v>5</v>
      </c>
      <c r="B588" s="8" t="s">
        <v>67</v>
      </c>
      <c r="C588" s="1" t="s">
        <v>21</v>
      </c>
      <c r="D588" s="3">
        <v>0.55300000000000005</v>
      </c>
      <c r="E588" s="3">
        <v>0</v>
      </c>
      <c r="F588" s="3">
        <v>0</v>
      </c>
      <c r="G588" s="3">
        <v>0.55300000000000005</v>
      </c>
      <c r="H588" s="3">
        <v>3.7970000000000002</v>
      </c>
      <c r="K588" s="5">
        <v>3.7970000000000002</v>
      </c>
      <c r="L588" s="9">
        <v>4.3500000000000005</v>
      </c>
      <c r="M588" s="10">
        <f t="shared" si="20"/>
        <v>6.8661844484629295</v>
      </c>
    </row>
    <row r="589" spans="1:31">
      <c r="A589" s="7">
        <v>5</v>
      </c>
      <c r="B589" s="11" t="s">
        <v>67</v>
      </c>
      <c r="C589" s="2" t="s">
        <v>22</v>
      </c>
      <c r="D589" s="3">
        <v>9.8000000000000004E-2</v>
      </c>
      <c r="E589" s="3">
        <v>0</v>
      </c>
      <c r="F589" s="3">
        <v>0</v>
      </c>
      <c r="G589" s="3">
        <v>9.8000000000000004E-2</v>
      </c>
      <c r="H589" s="3">
        <v>1.222</v>
      </c>
      <c r="I589" s="4">
        <v>6.7000000000000002E-3</v>
      </c>
      <c r="J589" s="4">
        <v>6.4999999999999997E-3</v>
      </c>
      <c r="K589" s="5">
        <v>1.2351999999999999</v>
      </c>
      <c r="L589" s="9">
        <v>1.3331999999999999</v>
      </c>
      <c r="M589" s="10">
        <f t="shared" si="20"/>
        <v>12.60408163265306</v>
      </c>
      <c r="N589" s="2">
        <v>1.0307692307692309</v>
      </c>
      <c r="O589" s="2">
        <f>L588/L587</f>
        <v>0.75233483223798003</v>
      </c>
      <c r="P589" s="2">
        <f>L590/L591</f>
        <v>1.3626017124926872</v>
      </c>
      <c r="Q589" s="2">
        <f>L589/L591</f>
        <v>0.70903579216082535</v>
      </c>
      <c r="R589" s="2">
        <f>(M590/M591)</f>
        <v>0.9790967457992118</v>
      </c>
      <c r="S589" s="2">
        <f>M588/M587</f>
        <v>0.80536694883420268</v>
      </c>
    </row>
    <row r="590" spans="1:31">
      <c r="A590" s="7">
        <v>5</v>
      </c>
      <c r="B590" s="11" t="s">
        <v>67</v>
      </c>
      <c r="C590" s="2" t="s">
        <v>24</v>
      </c>
      <c r="D590" s="3">
        <v>0.16400000000000001</v>
      </c>
      <c r="E590" s="3">
        <v>0</v>
      </c>
      <c r="F590" s="3">
        <v>0</v>
      </c>
      <c r="G590" s="3">
        <v>0.16400000000000001</v>
      </c>
      <c r="H590" s="3">
        <v>2.387</v>
      </c>
      <c r="I590" s="4">
        <v>5.0000000000000001E-3</v>
      </c>
      <c r="J590" s="4">
        <v>6.1000000000000004E-3</v>
      </c>
      <c r="K590" s="5">
        <v>2.3980999999999999</v>
      </c>
      <c r="L590" s="9">
        <v>2.5621</v>
      </c>
      <c r="M590" s="10">
        <f t="shared" si="20"/>
        <v>14.622560975609755</v>
      </c>
    </row>
    <row r="591" spans="1:31">
      <c r="A591" s="7">
        <v>5</v>
      </c>
      <c r="B591" s="11" t="s">
        <v>67</v>
      </c>
      <c r="C591" s="2" t="s">
        <v>23</v>
      </c>
      <c r="D591" s="3">
        <v>0.11799999999999999</v>
      </c>
      <c r="E591" s="3">
        <v>0</v>
      </c>
      <c r="F591" s="3">
        <v>0</v>
      </c>
      <c r="G591" s="3">
        <v>0.11799999999999999</v>
      </c>
      <c r="H591" s="3">
        <v>1.7549999999999999</v>
      </c>
      <c r="I591" s="4">
        <v>4.0000000000000001E-3</v>
      </c>
      <c r="J591" s="4">
        <v>3.3E-3</v>
      </c>
      <c r="K591" s="5">
        <v>1.7623</v>
      </c>
      <c r="L591" s="9">
        <v>1.8803000000000001</v>
      </c>
      <c r="M591" s="10">
        <f t="shared" si="20"/>
        <v>14.934745762711865</v>
      </c>
    </row>
    <row r="592" spans="1:31">
      <c r="A592" s="7">
        <v>5</v>
      </c>
      <c r="B592" s="8" t="s">
        <v>68</v>
      </c>
      <c r="C592" s="1" t="s">
        <v>25</v>
      </c>
      <c r="D592" s="3">
        <v>0.751</v>
      </c>
      <c r="E592" s="3">
        <v>0.51800000000000002</v>
      </c>
      <c r="F592" s="3">
        <v>0.40100000000000002</v>
      </c>
      <c r="G592" s="3">
        <v>1.6700000000000002</v>
      </c>
      <c r="H592" s="3">
        <v>2.5499999999999998</v>
      </c>
      <c r="K592" s="5">
        <v>2.5499999999999998</v>
      </c>
      <c r="L592" s="9">
        <v>4.22</v>
      </c>
      <c r="M592" s="10">
        <f t="shared" si="20"/>
        <v>1.5269461077844309</v>
      </c>
    </row>
    <row r="593" spans="1:19">
      <c r="A593" s="7">
        <v>5</v>
      </c>
      <c r="B593" s="8" t="s">
        <v>68</v>
      </c>
      <c r="C593" s="1" t="s">
        <v>21</v>
      </c>
      <c r="D593" s="3">
        <v>0.86799999999999999</v>
      </c>
      <c r="E593" s="3">
        <v>0.55700000000000005</v>
      </c>
      <c r="F593" s="3">
        <v>0.151</v>
      </c>
      <c r="G593" s="3">
        <v>1.5760000000000001</v>
      </c>
      <c r="H593" s="3">
        <v>3.238</v>
      </c>
      <c r="K593" s="5">
        <v>3.238</v>
      </c>
      <c r="L593" s="9">
        <v>4.8140000000000001</v>
      </c>
      <c r="M593" s="10">
        <f t="shared" si="20"/>
        <v>2.0545685279187818</v>
      </c>
    </row>
    <row r="594" spans="1:19">
      <c r="A594" s="7">
        <v>5</v>
      </c>
      <c r="B594" s="11" t="s">
        <v>68</v>
      </c>
      <c r="C594" s="2" t="s">
        <v>22</v>
      </c>
      <c r="D594" s="3">
        <v>0.41299999999999998</v>
      </c>
      <c r="E594" s="3">
        <v>0.14899999999999999</v>
      </c>
      <c r="F594" s="3">
        <v>0</v>
      </c>
      <c r="G594" s="3">
        <v>0.56199999999999994</v>
      </c>
      <c r="H594" s="3">
        <v>1.6919999999999999</v>
      </c>
      <c r="I594" s="4">
        <v>1.8800000000000001E-2</v>
      </c>
      <c r="J594" s="4">
        <v>2.3099999999999999E-2</v>
      </c>
      <c r="K594" s="5">
        <v>1.7338999999999998</v>
      </c>
      <c r="L594" s="9">
        <v>2.2958999999999996</v>
      </c>
      <c r="M594" s="10">
        <f t="shared" si="20"/>
        <v>3.0852313167259786</v>
      </c>
      <c r="N594" s="2">
        <v>0.81385281385281394</v>
      </c>
      <c r="O594" s="2">
        <f>L593/L592</f>
        <v>1.1407582938388627</v>
      </c>
      <c r="P594" s="2">
        <f>L595/L596</f>
        <v>2.0977549338117636</v>
      </c>
      <c r="Q594" s="2">
        <f>L594/L596</f>
        <v>1.1132715899723609</v>
      </c>
      <c r="R594" s="2">
        <f>(M595/M596)</f>
        <v>0.73304060979302077</v>
      </c>
      <c r="S594" s="2">
        <f>M593/M592</f>
        <v>1.3455409574997514</v>
      </c>
    </row>
    <row r="595" spans="1:19">
      <c r="A595" s="7">
        <v>5</v>
      </c>
      <c r="B595" s="11" t="s">
        <v>68</v>
      </c>
      <c r="C595" s="2" t="s">
        <v>24</v>
      </c>
      <c r="D595" s="3">
        <v>0.53800000000000003</v>
      </c>
      <c r="E595" s="3">
        <v>0.17599999999999999</v>
      </c>
      <c r="F595" s="3">
        <v>0</v>
      </c>
      <c r="G595" s="3">
        <v>0.71399999999999997</v>
      </c>
      <c r="H595" s="3">
        <v>3.5790000000000002</v>
      </c>
      <c r="I595" s="4">
        <v>1.26E-2</v>
      </c>
      <c r="J595" s="4">
        <v>2.06E-2</v>
      </c>
      <c r="K595" s="5">
        <v>3.6122000000000001</v>
      </c>
      <c r="L595" s="9">
        <v>4.3262</v>
      </c>
      <c r="M595" s="10">
        <f t="shared" si="20"/>
        <v>5.0591036414565833</v>
      </c>
    </row>
    <row r="596" spans="1:19">
      <c r="A596" s="7">
        <v>5</v>
      </c>
      <c r="B596" s="11" t="s">
        <v>68</v>
      </c>
      <c r="C596" s="2" t="s">
        <v>23</v>
      </c>
      <c r="D596" s="3">
        <v>0.22800000000000001</v>
      </c>
      <c r="E596" s="3">
        <v>3.3000000000000002E-2</v>
      </c>
      <c r="F596" s="3">
        <v>0</v>
      </c>
      <c r="G596" s="3">
        <v>0.26100000000000001</v>
      </c>
      <c r="H596" s="3">
        <v>1.7869999999999999</v>
      </c>
      <c r="I596" s="4">
        <v>1.03E-2</v>
      </c>
      <c r="J596" s="4">
        <v>4.0000000000000001E-3</v>
      </c>
      <c r="K596" s="5">
        <v>1.8012999999999999</v>
      </c>
      <c r="L596" s="9">
        <v>2.0623</v>
      </c>
      <c r="M596" s="10">
        <f t="shared" si="20"/>
        <v>6.9015325670498076</v>
      </c>
    </row>
    <row r="597" spans="1:19">
      <c r="A597" s="7">
        <v>5</v>
      </c>
      <c r="B597" s="8" t="s">
        <v>54</v>
      </c>
      <c r="C597" s="1" t="s">
        <v>25</v>
      </c>
      <c r="D597" s="3">
        <v>0.29199999999999998</v>
      </c>
      <c r="E597" s="3">
        <v>0</v>
      </c>
      <c r="F597" s="3">
        <v>0</v>
      </c>
      <c r="G597" s="3">
        <v>0.29199999999999998</v>
      </c>
      <c r="H597" s="3">
        <v>0.84099999999999997</v>
      </c>
      <c r="K597" s="5">
        <v>0.84099999999999997</v>
      </c>
      <c r="L597" s="9">
        <v>1.133</v>
      </c>
      <c r="M597" s="10">
        <f t="shared" si="20"/>
        <v>2.8801369863013702</v>
      </c>
    </row>
    <row r="598" spans="1:19">
      <c r="A598" s="7">
        <v>5</v>
      </c>
      <c r="B598" s="8" t="s">
        <v>54</v>
      </c>
      <c r="C598" s="1" t="s">
        <v>21</v>
      </c>
      <c r="D598" s="3">
        <v>0.434</v>
      </c>
      <c r="E598" s="3">
        <v>0</v>
      </c>
      <c r="F598" s="3">
        <v>0</v>
      </c>
      <c r="G598" s="3">
        <v>0.434</v>
      </c>
      <c r="H598" s="3">
        <v>1.101</v>
      </c>
      <c r="K598" s="5">
        <v>1.101</v>
      </c>
      <c r="L598" s="9">
        <v>1.5349999999999999</v>
      </c>
      <c r="M598" s="10">
        <f t="shared" si="20"/>
        <v>2.5368663594470044</v>
      </c>
    </row>
    <row r="599" spans="1:19">
      <c r="A599" s="7">
        <v>5</v>
      </c>
      <c r="B599" s="11" t="s">
        <v>54</v>
      </c>
      <c r="C599" s="2" t="s">
        <v>22</v>
      </c>
      <c r="D599" s="3">
        <v>0.08</v>
      </c>
      <c r="E599" s="3">
        <v>0</v>
      </c>
      <c r="F599" s="3">
        <v>0</v>
      </c>
      <c r="G599" s="3">
        <v>0.08</v>
      </c>
      <c r="H599" s="3">
        <v>8.5999999999999993E-2</v>
      </c>
      <c r="I599" s="4">
        <v>3.3999999999999998E-3</v>
      </c>
      <c r="J599" s="22">
        <v>1E-3</v>
      </c>
      <c r="K599" s="5">
        <v>9.0399999999999994E-2</v>
      </c>
      <c r="L599" s="9">
        <v>0.1704</v>
      </c>
      <c r="M599" s="10">
        <f t="shared" si="20"/>
        <v>1.1299999999999999</v>
      </c>
      <c r="N599" s="2">
        <v>3.4</v>
      </c>
      <c r="O599" s="2">
        <f>L598/L597</f>
        <v>1.3548102383053839</v>
      </c>
      <c r="P599" s="2">
        <f>L600/L601</f>
        <v>4.6287370347773038</v>
      </c>
      <c r="Q599" s="2">
        <f>L599/L601</f>
        <v>0.51982916412446611</v>
      </c>
      <c r="R599" s="2">
        <f>(M600/M601)</f>
        <v>1.232697408208917</v>
      </c>
      <c r="S599" s="2">
        <f>M598/M597</f>
        <v>0.88081447914212274</v>
      </c>
    </row>
    <row r="600" spans="1:19">
      <c r="A600" s="7">
        <v>5</v>
      </c>
      <c r="B600" s="11" t="s">
        <v>54</v>
      </c>
      <c r="C600" s="2" t="s">
        <v>24</v>
      </c>
      <c r="D600" s="3">
        <v>0.621</v>
      </c>
      <c r="E600" s="3">
        <v>0</v>
      </c>
      <c r="F600" s="3">
        <v>0</v>
      </c>
      <c r="G600" s="3">
        <v>0.621</v>
      </c>
      <c r="H600" s="3">
        <v>0.875</v>
      </c>
      <c r="I600" s="4">
        <v>1.3599999999999999E-2</v>
      </c>
      <c r="J600" s="4">
        <v>7.7000000000000002E-3</v>
      </c>
      <c r="K600" s="5">
        <v>0.89629999999999999</v>
      </c>
      <c r="L600" s="9">
        <v>1.5173000000000001</v>
      </c>
      <c r="M600" s="10">
        <f t="shared" si="20"/>
        <v>1.443317230273752</v>
      </c>
    </row>
    <row r="601" spans="1:19">
      <c r="A601" s="7">
        <v>5</v>
      </c>
      <c r="B601" s="11" t="s">
        <v>54</v>
      </c>
      <c r="C601" s="2" t="s">
        <v>23</v>
      </c>
      <c r="D601" s="3">
        <v>0.151</v>
      </c>
      <c r="E601" s="3">
        <v>0</v>
      </c>
      <c r="F601" s="3">
        <v>0</v>
      </c>
      <c r="G601" s="3">
        <v>0.151</v>
      </c>
      <c r="H601" s="3">
        <v>0.17299999999999999</v>
      </c>
      <c r="I601" s="4">
        <v>2.3999999999999998E-3</v>
      </c>
      <c r="J601" s="4">
        <v>1.4E-3</v>
      </c>
      <c r="K601" s="5">
        <v>0.17680000000000001</v>
      </c>
      <c r="L601" s="9">
        <v>0.32779999999999998</v>
      </c>
      <c r="M601" s="10">
        <f t="shared" si="20"/>
        <v>1.170860927152318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0"/>
  <sheetViews>
    <sheetView workbookViewId="0"/>
  </sheetViews>
  <sheetFormatPr defaultRowHeight="15"/>
  <cols>
    <col min="1" max="1" width="20.140625" style="2" customWidth="1"/>
    <col min="2" max="16384" width="9.140625" style="2"/>
  </cols>
  <sheetData>
    <row r="1" spans="1:2">
      <c r="A1" s="33" t="s">
        <v>18</v>
      </c>
    </row>
    <row r="2" spans="1:2">
      <c r="A2" s="2" t="s">
        <v>19</v>
      </c>
    </row>
    <row r="3" spans="1:2">
      <c r="A3" s="2" t="s">
        <v>20</v>
      </c>
    </row>
    <row r="4" spans="1:2">
      <c r="A4" s="2" t="s">
        <v>47</v>
      </c>
      <c r="B4" s="2" t="s">
        <v>42</v>
      </c>
    </row>
    <row r="5" spans="1:2">
      <c r="B5" s="2" t="s">
        <v>43</v>
      </c>
    </row>
    <row r="6" spans="1:2">
      <c r="B6" s="2" t="s">
        <v>44</v>
      </c>
    </row>
    <row r="7" spans="1:2">
      <c r="B7" s="2" t="s">
        <v>45</v>
      </c>
    </row>
    <row r="8" spans="1:2">
      <c r="B8" s="2" t="s">
        <v>46</v>
      </c>
    </row>
    <row r="10" spans="1:2">
      <c r="A10" s="2" t="s">
        <v>40</v>
      </c>
    </row>
    <row r="11" spans="1:2">
      <c r="A11" s="2" t="s">
        <v>41</v>
      </c>
    </row>
    <row r="13" spans="1:2">
      <c r="A13" s="2" t="s">
        <v>4</v>
      </c>
    </row>
    <row r="14" spans="1:2">
      <c r="A14" s="2" t="s">
        <v>103</v>
      </c>
    </row>
    <row r="15" spans="1:2">
      <c r="A15" s="2" t="s">
        <v>5</v>
      </c>
    </row>
    <row r="16" spans="1:2">
      <c r="A16" s="2" t="s">
        <v>6</v>
      </c>
    </row>
    <row r="18" spans="1:2">
      <c r="A18" s="2" t="s">
        <v>7</v>
      </c>
    </row>
    <row r="19" spans="1:2">
      <c r="B19" s="2" t="s">
        <v>13</v>
      </c>
    </row>
    <row r="20" spans="1:2">
      <c r="B20" s="2" t="s">
        <v>14</v>
      </c>
    </row>
    <row r="21" spans="1:2">
      <c r="A21" s="2" t="s">
        <v>8</v>
      </c>
    </row>
    <row r="22" spans="1:2">
      <c r="B22" s="2" t="s">
        <v>9</v>
      </c>
    </row>
    <row r="23" spans="1:2">
      <c r="B23" s="2" t="s">
        <v>10</v>
      </c>
    </row>
    <row r="24" spans="1:2">
      <c r="A24" s="2" t="s">
        <v>11</v>
      </c>
    </row>
    <row r="26" spans="1:2">
      <c r="A26" s="2" t="s">
        <v>12</v>
      </c>
    </row>
    <row r="28" spans="1:2">
      <c r="A28" s="34"/>
    </row>
    <row r="40" spans="1:1">
      <c r="A40" s="35"/>
    </row>
  </sheetData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/>
  </sheetViews>
  <sheetFormatPr defaultRowHeight="15"/>
  <cols>
    <col min="1" max="1" width="21.85546875" customWidth="1"/>
    <col min="2" max="2" width="23.5703125" bestFit="1" customWidth="1"/>
  </cols>
  <sheetData>
    <row r="1" spans="1:5">
      <c r="A1" s="34" t="s">
        <v>97</v>
      </c>
      <c r="B1" s="34" t="s">
        <v>98</v>
      </c>
      <c r="C1" s="34" t="s">
        <v>102</v>
      </c>
      <c r="D1" s="2"/>
      <c r="E1" s="2"/>
    </row>
    <row r="2" spans="1:5">
      <c r="A2" s="2" t="s">
        <v>72</v>
      </c>
      <c r="B2" s="2" t="s">
        <v>99</v>
      </c>
      <c r="C2" s="2" t="s">
        <v>81</v>
      </c>
      <c r="D2" s="2"/>
      <c r="E2" s="2"/>
    </row>
    <row r="3" spans="1:5">
      <c r="A3" s="2" t="s">
        <v>73</v>
      </c>
      <c r="B3" s="2" t="s">
        <v>99</v>
      </c>
      <c r="C3" s="2" t="s">
        <v>82</v>
      </c>
      <c r="D3" s="2"/>
      <c r="E3" s="2"/>
    </row>
    <row r="4" spans="1:5">
      <c r="A4" s="2" t="s">
        <v>74</v>
      </c>
      <c r="B4" s="2" t="s">
        <v>99</v>
      </c>
      <c r="C4" s="2" t="s">
        <v>83</v>
      </c>
      <c r="D4" s="2"/>
      <c r="E4" s="2"/>
    </row>
    <row r="5" spans="1:5">
      <c r="A5" s="2" t="s">
        <v>75</v>
      </c>
      <c r="B5" s="2" t="s">
        <v>99</v>
      </c>
      <c r="C5" s="2" t="s">
        <v>84</v>
      </c>
      <c r="D5" s="2"/>
      <c r="E5" s="2"/>
    </row>
    <row r="6" spans="1:5">
      <c r="A6" s="2" t="s">
        <v>76</v>
      </c>
      <c r="B6" s="2" t="s">
        <v>99</v>
      </c>
      <c r="C6" s="2" t="s">
        <v>88</v>
      </c>
      <c r="D6" s="2"/>
      <c r="E6" s="2"/>
    </row>
    <row r="7" spans="1:5">
      <c r="A7" s="2" t="s">
        <v>77</v>
      </c>
      <c r="B7" s="2" t="s">
        <v>99</v>
      </c>
      <c r="C7" s="2" t="s">
        <v>85</v>
      </c>
      <c r="D7" s="2"/>
      <c r="E7" s="2"/>
    </row>
    <row r="8" spans="1:5">
      <c r="A8" s="2" t="s">
        <v>78</v>
      </c>
      <c r="B8" s="2" t="s">
        <v>99</v>
      </c>
      <c r="C8" s="2" t="s">
        <v>86</v>
      </c>
      <c r="D8" s="2"/>
      <c r="E8" s="2"/>
    </row>
    <row r="9" spans="1:5">
      <c r="A9" s="2" t="s">
        <v>79</v>
      </c>
      <c r="B9" s="2" t="s">
        <v>99</v>
      </c>
      <c r="C9" s="2" t="s">
        <v>87</v>
      </c>
      <c r="D9" s="2"/>
      <c r="E9" s="2"/>
    </row>
    <row r="10" spans="1:5">
      <c r="A10" s="2" t="s">
        <v>80</v>
      </c>
      <c r="B10" s="2" t="s">
        <v>99</v>
      </c>
      <c r="C10" s="2" t="s">
        <v>89</v>
      </c>
      <c r="D10" s="2"/>
      <c r="E10" s="2"/>
    </row>
    <row r="11" spans="1:5">
      <c r="A11" s="2" t="s">
        <v>33</v>
      </c>
      <c r="B11" s="2" t="s">
        <v>99</v>
      </c>
      <c r="C11" s="2" t="s">
        <v>90</v>
      </c>
      <c r="D11" s="2"/>
      <c r="E11" s="2"/>
    </row>
    <row r="12" spans="1:5">
      <c r="A12" s="2" t="s">
        <v>26</v>
      </c>
      <c r="B12" s="2" t="s">
        <v>100</v>
      </c>
      <c r="C12" s="2" t="s">
        <v>91</v>
      </c>
      <c r="D12" s="2"/>
      <c r="E12" s="2"/>
    </row>
    <row r="13" spans="1:5">
      <c r="A13" s="2" t="s">
        <v>27</v>
      </c>
      <c r="B13" s="2" t="s">
        <v>101</v>
      </c>
      <c r="C13" s="2" t="s">
        <v>92</v>
      </c>
      <c r="D13" s="2"/>
      <c r="E13" s="2"/>
    </row>
    <row r="14" spans="1:5">
      <c r="A14" s="2" t="s">
        <v>28</v>
      </c>
      <c r="B14" s="2" t="s">
        <v>101</v>
      </c>
      <c r="C14" s="2" t="s">
        <v>93</v>
      </c>
      <c r="D14" s="2"/>
      <c r="E14" s="2"/>
    </row>
    <row r="15" spans="1:5">
      <c r="A15" s="2" t="s">
        <v>29</v>
      </c>
      <c r="B15" s="2" t="s">
        <v>101</v>
      </c>
      <c r="C15" s="2" t="s">
        <v>94</v>
      </c>
      <c r="D15" s="2"/>
      <c r="E15" s="2"/>
    </row>
    <row r="16" spans="1:5">
      <c r="A16" s="2" t="s">
        <v>31</v>
      </c>
      <c r="B16" s="2" t="s">
        <v>101</v>
      </c>
      <c r="C16" s="2" t="s">
        <v>95</v>
      </c>
      <c r="D16" s="2"/>
      <c r="E16" s="2"/>
    </row>
    <row r="17" spans="1:5">
      <c r="A17" s="2" t="s">
        <v>32</v>
      </c>
      <c r="B17" s="2" t="s">
        <v>101</v>
      </c>
      <c r="C17" s="2" t="s">
        <v>96</v>
      </c>
      <c r="D17" s="2"/>
      <c r="E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RawData</vt:lpstr>
      <vt:lpstr>Notes</vt:lpstr>
      <vt:lpstr>Variable Definitions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Belter</dc:creator>
  <cp:lastModifiedBy>Pamela</cp:lastModifiedBy>
  <dcterms:created xsi:type="dcterms:W3CDTF">2011-10-03T13:34:50Z</dcterms:created>
  <dcterms:modified xsi:type="dcterms:W3CDTF">2014-02-14T07:41:27Z</dcterms:modified>
</cp:coreProperties>
</file>