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8700"/>
  </bookViews>
  <sheets>
    <sheet name="Sheet1" sheetId="1" r:id="rId1"/>
  </sheets>
  <definedNames>
    <definedName name="k">Sheet1!$A$5:$C$64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R20" i="1"/>
  <c r="P20" i="1"/>
  <c r="K20" i="1"/>
  <c r="L20" i="1"/>
  <c r="J20" i="1"/>
  <c r="D20" i="1"/>
  <c r="E20" i="1"/>
  <c r="C20" i="1"/>
  <c r="Q19" i="1"/>
  <c r="R19" i="1"/>
  <c r="P19" i="1"/>
  <c r="K19" i="1"/>
  <c r="L19" i="1"/>
  <c r="J19" i="1"/>
  <c r="D19" i="1"/>
  <c r="E19" i="1"/>
  <c r="C19" i="1"/>
</calcChain>
</file>

<file path=xl/sharedStrings.xml><?xml version="1.0" encoding="utf-8"?>
<sst xmlns="http://schemas.openxmlformats.org/spreadsheetml/2006/main" count="114" uniqueCount="60">
  <si>
    <t>Angus</t>
  </si>
  <si>
    <t>Charolais</t>
  </si>
  <si>
    <t>KC</t>
  </si>
  <si>
    <t>Animal ID</t>
  </si>
  <si>
    <t>RFI group</t>
  </si>
  <si>
    <t>Total number of reads</t>
  </si>
  <si>
    <t>A781B</t>
  </si>
  <si>
    <t>low</t>
  </si>
  <si>
    <t>C515B</t>
  </si>
  <si>
    <t>K003B</t>
  </si>
  <si>
    <t>A785B</t>
  </si>
  <si>
    <t>C539B</t>
  </si>
  <si>
    <t>K007B</t>
  </si>
  <si>
    <t>A789B</t>
  </si>
  <si>
    <t>high</t>
  </si>
  <si>
    <t>C541B</t>
  </si>
  <si>
    <t>K021B</t>
  </si>
  <si>
    <t>A809B</t>
  </si>
  <si>
    <t>C543B</t>
  </si>
  <si>
    <t>K059B</t>
  </si>
  <si>
    <t>A821B</t>
  </si>
  <si>
    <t>C549B</t>
  </si>
  <si>
    <t>K091B</t>
  </si>
  <si>
    <t>A825B</t>
  </si>
  <si>
    <t>C563B</t>
  </si>
  <si>
    <t>K103B</t>
  </si>
  <si>
    <t>A843B</t>
  </si>
  <si>
    <t>C579B</t>
  </si>
  <si>
    <t>K165B</t>
  </si>
  <si>
    <t>A863B</t>
  </si>
  <si>
    <t>C585B</t>
  </si>
  <si>
    <t>K277B</t>
  </si>
  <si>
    <t>A889B</t>
  </si>
  <si>
    <t>C607B</t>
  </si>
  <si>
    <t>K387B</t>
  </si>
  <si>
    <t>A891B</t>
  </si>
  <si>
    <t>C611B</t>
  </si>
  <si>
    <t>K397B</t>
  </si>
  <si>
    <t>A899B</t>
  </si>
  <si>
    <t>C617B</t>
  </si>
  <si>
    <t>K433B</t>
  </si>
  <si>
    <t>A909B</t>
  </si>
  <si>
    <t>C633B</t>
  </si>
  <si>
    <t>K451B</t>
  </si>
  <si>
    <t>Mean</t>
  </si>
  <si>
    <t>Uniquely aligned%</t>
  </si>
  <si>
    <t>Uniquely aligned reads</t>
  </si>
  <si>
    <t>Uniquely aligned(%)</t>
  </si>
  <si>
    <t>SD</t>
  </si>
  <si>
    <t xml:space="preserve">Total number of reads </t>
  </si>
  <si>
    <t>Sequencing mode</t>
  </si>
  <si>
    <t>RR</t>
  </si>
  <si>
    <t>HR</t>
  </si>
  <si>
    <t>RR = Rapid run mode, HR = High output mode</t>
  </si>
  <si>
    <t>Uniquely aligned (%)</t>
  </si>
  <si>
    <t>Uniquely aligned</t>
  </si>
  <si>
    <t>RNAseq sequencing and alignment quality assessment results for Angus</t>
  </si>
  <si>
    <t>RNAseq sequencing and alignment quality assessment results for KC</t>
  </si>
  <si>
    <t>RNAseq sequencing and alignment quality assessment results for Charolais</t>
  </si>
  <si>
    <t xml:space="preserve">Table S1 RNAseq sequencing and alignment quality assessment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</si>
</sst>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9" fontId="0" fillId="0" borderId="0" xfId="1" applyFont="1"/>
    <xf numFmtId="164" fontId="0" fillId="0" borderId="0" xfId="2" applyFont="1"/>
    <xf numFmtId="165" fontId="0" fillId="0" borderId="0" xfId="2" applyNumberFormat="1" applyFont="1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164" fontId="1" fillId="0" borderId="0" xfId="2" applyFont="1" applyBorder="1"/>
    <xf numFmtId="9" fontId="1" fillId="0" borderId="0" xfId="1" applyFont="1" applyBorder="1"/>
    <xf numFmtId="0" fontId="1" fillId="0" borderId="0" xfId="0" applyFont="1" applyBorder="1"/>
    <xf numFmtId="0" fontId="0" fillId="0" borderId="0" xfId="0" applyBorder="1"/>
    <xf numFmtId="164" fontId="1" fillId="0" borderId="2" xfId="2" applyFont="1" applyBorder="1"/>
    <xf numFmtId="166" fontId="1" fillId="0" borderId="2" xfId="1" applyNumberFormat="1" applyFont="1" applyBorder="1"/>
    <xf numFmtId="0" fontId="0" fillId="0" borderId="3" xfId="0" applyFill="1" applyBorder="1"/>
    <xf numFmtId="0" fontId="1" fillId="0" borderId="2" xfId="0" applyFont="1" applyBorder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4" fillId="0" borderId="0" xfId="0" applyFont="1" applyAlignment="1"/>
    <xf numFmtId="0" fontId="0" fillId="0" borderId="0" xfId="0" applyAlignme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sqref="A1:E1"/>
    </sheetView>
  </sheetViews>
  <sheetFormatPr defaultRowHeight="15" x14ac:dyDescent="0.25"/>
  <cols>
    <col min="1" max="1" width="13.85546875" customWidth="1"/>
    <col min="3" max="3" width="20" customWidth="1"/>
    <col min="4" max="4" width="23.28515625" customWidth="1"/>
    <col min="5" max="5" width="20.85546875" customWidth="1"/>
    <col min="6" max="6" width="9.140625" style="5"/>
    <col min="10" max="11" width="14.28515625" bestFit="1" customWidth="1"/>
    <col min="12" max="12" width="14.85546875" customWidth="1"/>
    <col min="13" max="13" width="9.140625" style="5"/>
    <col min="16" max="17" width="14.28515625" bestFit="1" customWidth="1"/>
  </cols>
  <sheetData>
    <row r="1" spans="1:18" ht="18.75" x14ac:dyDescent="0.3">
      <c r="A1" s="17" t="s">
        <v>59</v>
      </c>
      <c r="B1" s="18"/>
      <c r="C1" s="18"/>
      <c r="D1" s="18"/>
      <c r="E1" s="18"/>
    </row>
    <row r="2" spans="1:18" ht="18.75" x14ac:dyDescent="0.3">
      <c r="A2" s="20"/>
      <c r="B2" s="21"/>
      <c r="C2" s="21"/>
      <c r="D2" s="21"/>
      <c r="E2" s="21"/>
    </row>
    <row r="3" spans="1:18" ht="15.75" x14ac:dyDescent="0.25">
      <c r="A3" s="16" t="s">
        <v>56</v>
      </c>
      <c r="B3" s="19"/>
      <c r="C3" s="19"/>
      <c r="D3" s="19"/>
      <c r="E3" s="19"/>
      <c r="G3" s="16" t="s">
        <v>58</v>
      </c>
      <c r="H3" s="16"/>
      <c r="I3" s="16"/>
      <c r="J3" s="16"/>
      <c r="K3" s="16"/>
      <c r="L3" s="16"/>
      <c r="N3" s="16" t="s">
        <v>57</v>
      </c>
      <c r="O3" s="16"/>
      <c r="P3" s="16"/>
      <c r="Q3" s="16"/>
      <c r="R3" s="16"/>
    </row>
    <row r="4" spans="1:18" ht="14.45" x14ac:dyDescent="0.3">
      <c r="A4" s="1" t="s">
        <v>0</v>
      </c>
      <c r="F4" s="6"/>
      <c r="G4" s="1" t="s">
        <v>1</v>
      </c>
      <c r="M4" s="6"/>
      <c r="N4" s="1" t="s">
        <v>2</v>
      </c>
    </row>
    <row r="5" spans="1:18" s="1" customFormat="1" x14ac:dyDescent="0.3">
      <c r="A5" s="1" t="s">
        <v>3</v>
      </c>
      <c r="B5" s="1" t="s">
        <v>4</v>
      </c>
      <c r="C5" s="1" t="s">
        <v>49</v>
      </c>
      <c r="D5" s="1" t="s">
        <v>55</v>
      </c>
      <c r="E5" s="1" t="s">
        <v>45</v>
      </c>
      <c r="F5" s="7"/>
      <c r="G5" s="1" t="s">
        <v>3</v>
      </c>
      <c r="H5" s="1" t="s">
        <v>4</v>
      </c>
      <c r="I5" s="1" t="s">
        <v>50</v>
      </c>
      <c r="J5" s="1" t="s">
        <v>5</v>
      </c>
      <c r="K5" s="1" t="s">
        <v>46</v>
      </c>
      <c r="L5" s="1" t="s">
        <v>47</v>
      </c>
      <c r="M5" s="7"/>
      <c r="N5" s="1" t="s">
        <v>3</v>
      </c>
      <c r="O5" s="1" t="s">
        <v>4</v>
      </c>
      <c r="P5" s="1" t="s">
        <v>5</v>
      </c>
      <c r="Q5" s="1" t="s">
        <v>46</v>
      </c>
      <c r="R5" s="1" t="s">
        <v>54</v>
      </c>
    </row>
    <row r="6" spans="1:18" x14ac:dyDescent="0.3">
      <c r="A6" t="s">
        <v>6</v>
      </c>
      <c r="B6" t="s">
        <v>7</v>
      </c>
      <c r="C6" s="4">
        <v>26286107</v>
      </c>
      <c r="D6" s="4">
        <v>22479210</v>
      </c>
      <c r="E6" s="2">
        <v>0.85517456046268092</v>
      </c>
      <c r="F6" s="6"/>
      <c r="G6" t="s">
        <v>8</v>
      </c>
      <c r="H6" t="s">
        <v>7</v>
      </c>
      <c r="I6" t="s">
        <v>51</v>
      </c>
      <c r="J6" s="4">
        <v>39479301</v>
      </c>
      <c r="K6" s="4">
        <v>32675395</v>
      </c>
      <c r="L6" s="2">
        <v>0.82765890409255216</v>
      </c>
      <c r="M6" s="6"/>
      <c r="N6" t="s">
        <v>9</v>
      </c>
      <c r="O6" t="s">
        <v>7</v>
      </c>
      <c r="P6" s="4">
        <v>34054145</v>
      </c>
      <c r="Q6" s="4">
        <v>29354831</v>
      </c>
      <c r="R6" s="2">
        <v>0.86200463996379884</v>
      </c>
    </row>
    <row r="7" spans="1:18" x14ac:dyDescent="0.3">
      <c r="A7" t="s">
        <v>10</v>
      </c>
      <c r="B7" t="s">
        <v>7</v>
      </c>
      <c r="C7" s="4">
        <v>35123070</v>
      </c>
      <c r="D7" s="4">
        <v>22479210</v>
      </c>
      <c r="E7" s="2">
        <v>0.85517456046268092</v>
      </c>
      <c r="F7" s="6"/>
      <c r="G7" t="s">
        <v>11</v>
      </c>
      <c r="H7" t="s">
        <v>7</v>
      </c>
      <c r="I7" t="s">
        <v>51</v>
      </c>
      <c r="J7" s="4">
        <v>41746591</v>
      </c>
      <c r="K7" s="4">
        <v>36022276</v>
      </c>
      <c r="L7" s="2">
        <v>0.86287946242125491</v>
      </c>
      <c r="M7" s="6"/>
      <c r="N7" t="s">
        <v>12</v>
      </c>
      <c r="O7" t="s">
        <v>7</v>
      </c>
      <c r="P7" s="4">
        <v>23107708</v>
      </c>
      <c r="Q7" s="4">
        <v>20293334</v>
      </c>
      <c r="R7" s="2">
        <v>0.87820626779600985</v>
      </c>
    </row>
    <row r="8" spans="1:18" x14ac:dyDescent="0.3">
      <c r="A8" t="s">
        <v>13</v>
      </c>
      <c r="B8" t="s">
        <v>14</v>
      </c>
      <c r="C8" s="4">
        <v>32249588</v>
      </c>
      <c r="D8" s="4">
        <v>28306742</v>
      </c>
      <c r="E8" s="2">
        <v>0.87773964740262733</v>
      </c>
      <c r="F8" s="6"/>
      <c r="G8" t="s">
        <v>15</v>
      </c>
      <c r="H8" t="s">
        <v>14</v>
      </c>
      <c r="I8" t="s">
        <v>52</v>
      </c>
      <c r="J8" s="4">
        <v>29905868</v>
      </c>
      <c r="K8" s="4">
        <v>26270285</v>
      </c>
      <c r="L8" s="2">
        <v>0.8784324534569603</v>
      </c>
      <c r="M8" s="6"/>
      <c r="N8" t="s">
        <v>16</v>
      </c>
      <c r="O8" t="s">
        <v>7</v>
      </c>
      <c r="P8" s="4">
        <v>35875603</v>
      </c>
      <c r="Q8" s="4">
        <v>31368131</v>
      </c>
      <c r="R8" s="2">
        <v>0.87435829301600865</v>
      </c>
    </row>
    <row r="9" spans="1:18" x14ac:dyDescent="0.3">
      <c r="A9" t="s">
        <v>17</v>
      </c>
      <c r="B9" t="s">
        <v>7</v>
      </c>
      <c r="C9" s="4">
        <v>33164786</v>
      </c>
      <c r="D9" s="4">
        <v>29278309</v>
      </c>
      <c r="E9" s="2">
        <v>0.88281314403777544</v>
      </c>
      <c r="F9" s="6"/>
      <c r="G9" t="s">
        <v>18</v>
      </c>
      <c r="H9" t="s">
        <v>14</v>
      </c>
      <c r="I9" t="s">
        <v>51</v>
      </c>
      <c r="J9" s="4">
        <v>50144962</v>
      </c>
      <c r="K9" s="4">
        <v>44986226</v>
      </c>
      <c r="L9" s="2">
        <v>0.89712354353763391</v>
      </c>
      <c r="M9" s="6"/>
      <c r="N9" t="s">
        <v>19</v>
      </c>
      <c r="O9" t="s">
        <v>14</v>
      </c>
      <c r="P9" s="4">
        <v>34250010</v>
      </c>
      <c r="Q9" s="4">
        <v>29923837</v>
      </c>
      <c r="R9" s="2">
        <v>0.87368841644133821</v>
      </c>
    </row>
    <row r="10" spans="1:18" x14ac:dyDescent="0.3">
      <c r="A10" t="s">
        <v>20</v>
      </c>
      <c r="B10" t="s">
        <v>14</v>
      </c>
      <c r="C10" s="4">
        <v>31290672</v>
      </c>
      <c r="D10" s="4">
        <v>27749809</v>
      </c>
      <c r="E10" s="2">
        <v>0.8868396626317262</v>
      </c>
      <c r="F10" s="6"/>
      <c r="G10" t="s">
        <v>21</v>
      </c>
      <c r="H10" t="s">
        <v>7</v>
      </c>
      <c r="I10" t="s">
        <v>52</v>
      </c>
      <c r="J10" s="4">
        <v>26087283</v>
      </c>
      <c r="K10" s="4">
        <v>22073668</v>
      </c>
      <c r="L10" s="2">
        <v>0.84614668380758551</v>
      </c>
      <c r="M10" s="6"/>
      <c r="N10" t="s">
        <v>22</v>
      </c>
      <c r="O10" t="s">
        <v>14</v>
      </c>
      <c r="P10" s="4">
        <v>36279439</v>
      </c>
      <c r="Q10" s="4">
        <v>31751635</v>
      </c>
      <c r="R10" s="2">
        <v>0.87519641635031897</v>
      </c>
    </row>
    <row r="11" spans="1:18" x14ac:dyDescent="0.3">
      <c r="A11" t="s">
        <v>23</v>
      </c>
      <c r="B11" t="s">
        <v>7</v>
      </c>
      <c r="C11" s="4">
        <v>34666503</v>
      </c>
      <c r="D11" s="4">
        <v>30474520</v>
      </c>
      <c r="E11" s="2">
        <v>0.87907684256470864</v>
      </c>
      <c r="F11" s="6"/>
      <c r="G11" t="s">
        <v>24</v>
      </c>
      <c r="H11" t="s">
        <v>14</v>
      </c>
      <c r="I11" t="s">
        <v>51</v>
      </c>
      <c r="J11" s="4">
        <v>43951819</v>
      </c>
      <c r="K11" s="4">
        <v>37781746</v>
      </c>
      <c r="L11" s="2">
        <v>0.85961734598515704</v>
      </c>
      <c r="M11" s="6"/>
      <c r="N11" t="s">
        <v>25</v>
      </c>
      <c r="O11" t="s">
        <v>7</v>
      </c>
      <c r="P11" s="4">
        <v>21086446</v>
      </c>
      <c r="Q11" s="4">
        <v>18331688</v>
      </c>
      <c r="R11" s="2">
        <v>0.86935882888942029</v>
      </c>
    </row>
    <row r="12" spans="1:18" x14ac:dyDescent="0.3">
      <c r="A12" t="s">
        <v>26</v>
      </c>
      <c r="B12" t="s">
        <v>7</v>
      </c>
      <c r="C12" s="4">
        <v>34636296</v>
      </c>
      <c r="D12" s="4">
        <v>30277494</v>
      </c>
      <c r="E12" s="2">
        <v>0.87415507709022933</v>
      </c>
      <c r="F12" s="6"/>
      <c r="G12" t="s">
        <v>27</v>
      </c>
      <c r="H12" t="s">
        <v>7</v>
      </c>
      <c r="I12" t="s">
        <v>51</v>
      </c>
      <c r="J12" s="4">
        <v>54484129</v>
      </c>
      <c r="K12" s="4">
        <v>48104054</v>
      </c>
      <c r="L12" s="2">
        <v>0.88290030294877253</v>
      </c>
      <c r="M12" s="6"/>
      <c r="N12" t="s">
        <v>28</v>
      </c>
      <c r="O12" t="s">
        <v>14</v>
      </c>
      <c r="P12" s="4">
        <v>36270373</v>
      </c>
      <c r="Q12" s="4">
        <v>31028661</v>
      </c>
      <c r="R12" s="2">
        <v>0.85548226923390058</v>
      </c>
    </row>
    <row r="13" spans="1:18" x14ac:dyDescent="0.3">
      <c r="A13" t="s">
        <v>29</v>
      </c>
      <c r="B13" t="s">
        <v>14</v>
      </c>
      <c r="C13" s="4">
        <v>31426066</v>
      </c>
      <c r="D13" s="4">
        <v>27822675</v>
      </c>
      <c r="E13" s="2">
        <v>0.88533750931471977</v>
      </c>
      <c r="F13" s="6"/>
      <c r="G13" t="s">
        <v>30</v>
      </c>
      <c r="H13" t="s">
        <v>14</v>
      </c>
      <c r="I13" t="s">
        <v>51</v>
      </c>
      <c r="J13" s="4">
        <v>47758092</v>
      </c>
      <c r="K13" s="4">
        <v>42978711</v>
      </c>
      <c r="L13" s="2">
        <v>0.89992521058002062</v>
      </c>
      <c r="M13" s="6"/>
      <c r="N13" t="s">
        <v>31</v>
      </c>
      <c r="O13" t="s">
        <v>7</v>
      </c>
      <c r="P13" s="4">
        <v>31458804</v>
      </c>
      <c r="Q13" s="4">
        <v>27116651</v>
      </c>
      <c r="R13" s="2">
        <v>0.86197336046214601</v>
      </c>
    </row>
    <row r="14" spans="1:18" x14ac:dyDescent="0.3">
      <c r="A14" t="s">
        <v>32</v>
      </c>
      <c r="B14" t="s">
        <v>14</v>
      </c>
      <c r="C14" s="4">
        <v>32316483</v>
      </c>
      <c r="D14" s="4">
        <v>28205480</v>
      </c>
      <c r="E14" s="2">
        <v>0.87278928217529117</v>
      </c>
      <c r="F14" s="6"/>
      <c r="G14" t="s">
        <v>33</v>
      </c>
      <c r="H14" t="s">
        <v>7</v>
      </c>
      <c r="I14" t="s">
        <v>51</v>
      </c>
      <c r="J14" s="4">
        <v>51147982</v>
      </c>
      <c r="K14" s="4">
        <v>45740510</v>
      </c>
      <c r="L14" s="2">
        <v>0.89427790132560847</v>
      </c>
      <c r="M14" s="6"/>
      <c r="N14" t="s">
        <v>34</v>
      </c>
      <c r="O14" t="s">
        <v>14</v>
      </c>
      <c r="P14" s="4">
        <v>28936541</v>
      </c>
      <c r="Q14" s="4">
        <v>25261445</v>
      </c>
      <c r="R14" s="2">
        <v>0.87299463332538607</v>
      </c>
    </row>
    <row r="15" spans="1:18" x14ac:dyDescent="0.3">
      <c r="A15" t="s">
        <v>35</v>
      </c>
      <c r="B15" t="s">
        <v>14</v>
      </c>
      <c r="C15" s="4">
        <v>30638907</v>
      </c>
      <c r="D15" s="4">
        <v>26607961</v>
      </c>
      <c r="E15" s="2">
        <v>0.86843701702544418</v>
      </c>
      <c r="F15" s="6"/>
      <c r="G15" t="s">
        <v>36</v>
      </c>
      <c r="H15" t="s">
        <v>14</v>
      </c>
      <c r="I15" t="s">
        <v>51</v>
      </c>
      <c r="J15" s="4">
        <v>50013663</v>
      </c>
      <c r="K15" s="4">
        <v>45233870</v>
      </c>
      <c r="L15" s="2">
        <v>0.9044302553884126</v>
      </c>
      <c r="M15" s="6"/>
      <c r="N15" t="s">
        <v>37</v>
      </c>
      <c r="O15" t="s">
        <v>7</v>
      </c>
      <c r="P15" s="4">
        <v>30149799</v>
      </c>
      <c r="Q15" s="4">
        <v>26266944</v>
      </c>
      <c r="R15" s="2">
        <v>0.87121456431600086</v>
      </c>
    </row>
    <row r="16" spans="1:18" x14ac:dyDescent="0.3">
      <c r="A16" t="s">
        <v>38</v>
      </c>
      <c r="B16" t="s">
        <v>7</v>
      </c>
      <c r="C16" s="4">
        <v>29030492</v>
      </c>
      <c r="D16" s="4">
        <v>24837313</v>
      </c>
      <c r="E16" s="2">
        <v>0.85555949241232288</v>
      </c>
      <c r="F16" s="6"/>
      <c r="G16" t="s">
        <v>39</v>
      </c>
      <c r="H16" t="s">
        <v>7</v>
      </c>
      <c r="I16" t="s">
        <v>51</v>
      </c>
      <c r="J16" s="4">
        <v>38289492</v>
      </c>
      <c r="K16" s="4">
        <v>32866668</v>
      </c>
      <c r="L16" s="2">
        <v>0.85837304919062385</v>
      </c>
      <c r="M16" s="6"/>
      <c r="N16" t="s">
        <v>40</v>
      </c>
      <c r="O16" t="s">
        <v>14</v>
      </c>
      <c r="P16" s="4">
        <v>32189679</v>
      </c>
      <c r="Q16" s="4">
        <v>28193645</v>
      </c>
      <c r="R16" s="2">
        <v>0.87585977480545862</v>
      </c>
    </row>
    <row r="17" spans="1:18" x14ac:dyDescent="0.3">
      <c r="A17" t="s">
        <v>41</v>
      </c>
      <c r="B17" t="s">
        <v>14</v>
      </c>
      <c r="C17" s="4">
        <v>33883039</v>
      </c>
      <c r="D17" s="4">
        <v>29694633</v>
      </c>
      <c r="E17" s="2">
        <v>0.8763863536561759</v>
      </c>
      <c r="F17" s="6"/>
      <c r="G17" t="s">
        <v>42</v>
      </c>
      <c r="H17" t="s">
        <v>14</v>
      </c>
      <c r="I17" t="s">
        <v>52</v>
      </c>
      <c r="J17" s="4">
        <v>31334930</v>
      </c>
      <c r="K17" s="4">
        <v>27288091</v>
      </c>
      <c r="L17" s="2">
        <v>0.87085214487474516</v>
      </c>
      <c r="M17" s="6"/>
      <c r="N17" t="s">
        <v>43</v>
      </c>
      <c r="O17" t="s">
        <v>14</v>
      </c>
      <c r="P17" s="4">
        <v>19460204</v>
      </c>
      <c r="Q17" s="4">
        <v>17119839</v>
      </c>
      <c r="R17" s="2">
        <v>0.87973584449577202</v>
      </c>
    </row>
    <row r="18" spans="1:18" x14ac:dyDescent="0.3">
      <c r="F18" s="6"/>
      <c r="K18" s="3"/>
      <c r="M18" s="6"/>
    </row>
    <row r="19" spans="1:18" x14ac:dyDescent="0.3">
      <c r="A19" s="10" t="s">
        <v>44</v>
      </c>
      <c r="B19" s="10"/>
      <c r="C19" s="8">
        <f>AVERAGE(C6:C17)</f>
        <v>32059334.083333332</v>
      </c>
      <c r="D19" s="8">
        <f t="shared" ref="D19:E19" si="0">AVERAGE(D6:D17)</f>
        <v>27351113</v>
      </c>
      <c r="E19" s="9">
        <f t="shared" si="0"/>
        <v>0.87245692910303185</v>
      </c>
      <c r="F19" s="6"/>
      <c r="G19" s="10" t="s">
        <v>44</v>
      </c>
      <c r="H19" s="10"/>
      <c r="I19" s="11"/>
      <c r="J19" s="8">
        <f>AVERAGE(J6:J17)</f>
        <v>42028676</v>
      </c>
      <c r="K19" s="8">
        <f t="shared" ref="K19:L19" si="1">AVERAGE(K6:K17)</f>
        <v>36835125</v>
      </c>
      <c r="L19" s="9">
        <f t="shared" si="1"/>
        <v>0.8735514381341104</v>
      </c>
      <c r="M19" s="6"/>
      <c r="N19" s="10" t="s">
        <v>44</v>
      </c>
      <c r="O19" s="10"/>
      <c r="P19" s="8">
        <f>AVERAGE(P6:P17)</f>
        <v>30259895.916666668</v>
      </c>
      <c r="Q19" s="8">
        <f t="shared" ref="Q19:R19" si="2">AVERAGE(Q6:Q17)</f>
        <v>26334220.083333332</v>
      </c>
      <c r="R19" s="9">
        <f t="shared" si="2"/>
        <v>0.87083944242462996</v>
      </c>
    </row>
    <row r="20" spans="1:18" x14ac:dyDescent="0.3">
      <c r="A20" s="15" t="s">
        <v>48</v>
      </c>
      <c r="B20" s="15"/>
      <c r="C20" s="12">
        <f>_xlfn.STDEV.P(C6:C17)</f>
        <v>2466243.8412262499</v>
      </c>
      <c r="D20" s="12">
        <f t="shared" ref="D20:E20" si="3">_xlfn.STDEV.P(D6:D17)</f>
        <v>2644056.0611198912</v>
      </c>
      <c r="E20" s="13">
        <f t="shared" si="3"/>
        <v>1.1065080429496322E-2</v>
      </c>
      <c r="F20" s="14"/>
      <c r="G20" s="15" t="s">
        <v>48</v>
      </c>
      <c r="H20" s="15"/>
      <c r="I20" s="15"/>
      <c r="J20" s="12">
        <f>_xlfn.STDEV.P(J6:J17)</f>
        <v>8852805.2230251096</v>
      </c>
      <c r="K20" s="12">
        <f t="shared" ref="K20:L20" si="4">_xlfn.STDEV.P(K6:K17)</f>
        <v>8348097.5450781863</v>
      </c>
      <c r="L20" s="13">
        <f t="shared" si="4"/>
        <v>2.2635514401498205E-2</v>
      </c>
      <c r="M20" s="14"/>
      <c r="N20" s="15" t="s">
        <v>48</v>
      </c>
      <c r="O20" s="15"/>
      <c r="P20" s="12">
        <f>_xlfn.STDEV.P(P6:P17)</f>
        <v>5723332.2900133682</v>
      </c>
      <c r="Q20" s="12">
        <f t="shared" ref="Q20:R20" si="5">_xlfn.STDEV.P(Q6:Q17)</f>
        <v>4910859.8509748895</v>
      </c>
      <c r="R20" s="13">
        <f t="shared" si="5"/>
        <v>7.056815265457126E-3</v>
      </c>
    </row>
    <row r="23" spans="1:18" x14ac:dyDescent="0.3">
      <c r="I23" s="1" t="s">
        <v>53</v>
      </c>
    </row>
  </sheetData>
  <mergeCells count="4">
    <mergeCell ref="A3:E3"/>
    <mergeCell ref="G3:L3"/>
    <mergeCell ref="N3:R3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Mukiibi, Robert</dc:creator>
  <cp:lastModifiedBy>Changxi Li</cp:lastModifiedBy>
  <dcterms:created xsi:type="dcterms:W3CDTF">2017-07-12T21:12:32Z</dcterms:created>
  <dcterms:modified xsi:type="dcterms:W3CDTF">2018-03-15T20:37:46Z</dcterms:modified>
</cp:coreProperties>
</file>