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20" windowWidth="20490" windowHeight="7410" activeTab="5"/>
  </bookViews>
  <sheets>
    <sheet name="Phonemes" sheetId="2" r:id="rId1"/>
    <sheet name="compoundPhonemes" sheetId="3" r:id="rId2"/>
    <sheet name="featureOrder" sheetId="4" r:id="rId3"/>
    <sheet name="durationScalar" sheetId="5" r:id="rId4"/>
    <sheet name="Allophones" sheetId="6" r:id="rId5"/>
    <sheet name="transgraphing" sheetId="8" r:id="rId6"/>
  </sheets>
  <definedNames>
    <definedName name="_xlnm._FilterDatabase" localSheetId="0" hidden="1">Phonemes!$A$1:$A$54</definedName>
  </definedNames>
  <calcPr calcId="145621"/>
</workbook>
</file>

<file path=xl/calcChain.xml><?xml version="1.0" encoding="utf-8"?>
<calcChain xmlns="http://schemas.openxmlformats.org/spreadsheetml/2006/main"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2" i="8"/>
  <c r="D3" i="8"/>
  <c r="H3" i="8" s="1"/>
  <c r="D4" i="8"/>
  <c r="H4" i="8" s="1"/>
  <c r="D5" i="8"/>
  <c r="H5" i="8" s="1"/>
  <c r="D6" i="8"/>
  <c r="H6" i="8" s="1"/>
  <c r="D7" i="8"/>
  <c r="H7" i="8" s="1"/>
  <c r="D8" i="8"/>
  <c r="H8" i="8" s="1"/>
  <c r="D9" i="8"/>
  <c r="H9" i="8" s="1"/>
  <c r="D10" i="8"/>
  <c r="H10" i="8" s="1"/>
  <c r="D11" i="8"/>
  <c r="H11" i="8" s="1"/>
  <c r="D12" i="8"/>
  <c r="H12" i="8" s="1"/>
  <c r="D13" i="8"/>
  <c r="H13" i="8" s="1"/>
  <c r="D14" i="8"/>
  <c r="H14" i="8" s="1"/>
  <c r="D15" i="8"/>
  <c r="H15" i="8" s="1"/>
  <c r="D16" i="8"/>
  <c r="H16" i="8" s="1"/>
  <c r="D17" i="8"/>
  <c r="H17" i="8" s="1"/>
  <c r="D18" i="8"/>
  <c r="H18" i="8" s="1"/>
  <c r="D19" i="8"/>
  <c r="H19" i="8" s="1"/>
  <c r="D20" i="8"/>
  <c r="H20" i="8" s="1"/>
  <c r="D21" i="8"/>
  <c r="H21" i="8" s="1"/>
  <c r="D22" i="8"/>
  <c r="H22" i="8" s="1"/>
  <c r="D23" i="8"/>
  <c r="H23" i="8" s="1"/>
  <c r="D24" i="8"/>
  <c r="H24" i="8" s="1"/>
  <c r="D25" i="8"/>
  <c r="H25" i="8" s="1"/>
  <c r="D26" i="8"/>
  <c r="H26" i="8" s="1"/>
  <c r="D27" i="8"/>
  <c r="H27" i="8" s="1"/>
  <c r="D28" i="8"/>
  <c r="H28" i="8" s="1"/>
  <c r="D29" i="8"/>
  <c r="H29" i="8" s="1"/>
  <c r="D30" i="8"/>
  <c r="H30" i="8" s="1"/>
  <c r="D31" i="8"/>
  <c r="H31" i="8" s="1"/>
  <c r="D32" i="8"/>
  <c r="H32" i="8" s="1"/>
  <c r="D33" i="8"/>
  <c r="H33" i="8" s="1"/>
  <c r="D34" i="8"/>
  <c r="H34" i="8" s="1"/>
  <c r="D35" i="8"/>
  <c r="H35" i="8" s="1"/>
  <c r="D36" i="8"/>
  <c r="H36" i="8" s="1"/>
  <c r="D37" i="8"/>
  <c r="H37" i="8" s="1"/>
  <c r="D38" i="8"/>
  <c r="H38" i="8" s="1"/>
  <c r="D39" i="8"/>
  <c r="H39" i="8" s="1"/>
  <c r="D40" i="8"/>
  <c r="H40" i="8" s="1"/>
  <c r="D41" i="8"/>
  <c r="H41" i="8" s="1"/>
  <c r="D2" i="8"/>
  <c r="H2" i="8" s="1"/>
</calcChain>
</file>

<file path=xl/sharedStrings.xml><?xml version="1.0" encoding="utf-8"?>
<sst xmlns="http://schemas.openxmlformats.org/spreadsheetml/2006/main" count="815" uniqueCount="258">
  <si>
    <t>Power</t>
  </si>
  <si>
    <t>Vocalic</t>
  </si>
  <si>
    <t>Diffuse</t>
  </si>
  <si>
    <t>Acute</t>
  </si>
  <si>
    <t>Consonantal</t>
  </si>
  <si>
    <t>Voiced</t>
  </si>
  <si>
    <t>Burst</t>
  </si>
  <si>
    <t>Source</t>
  </si>
  <si>
    <t>AA</t>
  </si>
  <si>
    <t>AE</t>
  </si>
  <si>
    <t>AH</t>
  </si>
  <si>
    <t>AO</t>
  </si>
  <si>
    <t>AW</t>
  </si>
  <si>
    <t>AY</t>
  </si>
  <si>
    <t>B</t>
  </si>
  <si>
    <t>CH</t>
  </si>
  <si>
    <t>D</t>
  </si>
  <si>
    <t>DH</t>
  </si>
  <si>
    <t>EH</t>
  </si>
  <si>
    <t>ER</t>
  </si>
  <si>
    <t>EY</t>
  </si>
  <si>
    <t>F</t>
  </si>
  <si>
    <t>G</t>
  </si>
  <si>
    <t>IH</t>
  </si>
  <si>
    <t>IY</t>
  </si>
  <si>
    <t>JH</t>
  </si>
  <si>
    <t>K</t>
  </si>
  <si>
    <t>L</t>
  </si>
  <si>
    <t>M</t>
  </si>
  <si>
    <t>N</t>
  </si>
  <si>
    <t>NG</t>
  </si>
  <si>
    <t>OW</t>
  </si>
  <si>
    <t>OY</t>
  </si>
  <si>
    <t>P</t>
  </si>
  <si>
    <t>R</t>
  </si>
  <si>
    <t>S</t>
  </si>
  <si>
    <t>SH</t>
  </si>
  <si>
    <t>T</t>
  </si>
  <si>
    <t>TH</t>
  </si>
  <si>
    <t>UH</t>
  </si>
  <si>
    <t>UW</t>
  </si>
  <si>
    <t>V</t>
  </si>
  <si>
    <t>W</t>
  </si>
  <si>
    <t>Y</t>
  </si>
  <si>
    <t>Z</t>
  </si>
  <si>
    <t>ZH</t>
  </si>
  <si>
    <t>ɑ</t>
  </si>
  <si>
    <t>æ</t>
  </si>
  <si>
    <t>ʌ</t>
  </si>
  <si>
    <t>aʊ</t>
  </si>
  <si>
    <t>ɔ</t>
  </si>
  <si>
    <t>aɪ</t>
  </si>
  <si>
    <t>b</t>
  </si>
  <si>
    <t>tʃ</t>
  </si>
  <si>
    <t>IPA</t>
  </si>
  <si>
    <t>d</t>
  </si>
  <si>
    <t>ð</t>
  </si>
  <si>
    <t>ɛ</t>
  </si>
  <si>
    <t>ɝ</t>
  </si>
  <si>
    <t>eɪ</t>
  </si>
  <si>
    <t>f</t>
  </si>
  <si>
    <t>g</t>
  </si>
  <si>
    <t>k</t>
  </si>
  <si>
    <t>m</t>
  </si>
  <si>
    <t>n</t>
  </si>
  <si>
    <t>p</t>
  </si>
  <si>
    <t>r</t>
  </si>
  <si>
    <t>s</t>
  </si>
  <si>
    <t>t</t>
  </si>
  <si>
    <t>h</t>
  </si>
  <si>
    <t>ɪ</t>
  </si>
  <si>
    <t>i</t>
  </si>
  <si>
    <t>j</t>
  </si>
  <si>
    <t>dʒ</t>
  </si>
  <si>
    <t>ŋ</t>
  </si>
  <si>
    <t>oʊ</t>
  </si>
  <si>
    <t>ʃ</t>
  </si>
  <si>
    <t>θ</t>
  </si>
  <si>
    <t>ʊ</t>
  </si>
  <si>
    <t>u</t>
  </si>
  <si>
    <t>v</t>
  </si>
  <si>
    <t>w</t>
  </si>
  <si>
    <t>z</t>
  </si>
  <si>
    <t>ʒ</t>
  </si>
  <si>
    <t>McClelland 1986 TRACE II</t>
  </si>
  <si>
    <t>\</t>
  </si>
  <si>
    <t>Note</t>
  </si>
  <si>
    <t>Mayor 2014 TRACE infants</t>
  </si>
  <si>
    <t>Arpabet</t>
  </si>
  <si>
    <t>no code</t>
  </si>
  <si>
    <t>a</t>
  </si>
  <si>
    <t>no</t>
  </si>
  <si>
    <t>yes</t>
  </si>
  <si>
    <t>jTRACE</t>
  </si>
  <si>
    <t>l</t>
  </si>
  <si>
    <t>^</t>
  </si>
  <si>
    <t>U</t>
  </si>
  <si>
    <t>Q</t>
  </si>
  <si>
    <t>ɒ</t>
  </si>
  <si>
    <t>@</t>
  </si>
  <si>
    <t>AX</t>
  </si>
  <si>
    <t>ə</t>
  </si>
  <si>
    <t>I</t>
  </si>
  <si>
    <t>A</t>
  </si>
  <si>
    <t>Dur</t>
  </si>
  <si>
    <t>c</t>
  </si>
  <si>
    <t>C</t>
  </si>
  <si>
    <t>e</t>
  </si>
  <si>
    <t>E</t>
  </si>
  <si>
    <t>o</t>
  </si>
  <si>
    <t>O</t>
  </si>
  <si>
    <t>J</t>
  </si>
  <si>
    <t>H</t>
  </si>
  <si>
    <t>Invented by us</t>
  </si>
  <si>
    <t>used for diphthongs (see 'combined' sheet)</t>
  </si>
  <si>
    <t>used for an affricate (see 'combined' sheet)</t>
  </si>
  <si>
    <t>used for r-colored (see 'combined' sheet)</t>
  </si>
  <si>
    <t>in Mayor Voiced 9 due to error</t>
  </si>
  <si>
    <t>A (Arpabet)</t>
  </si>
  <si>
    <t>A (IPA)</t>
  </si>
  <si>
    <t>A (jTRACE)</t>
  </si>
  <si>
    <t>B (Arpabet)</t>
  </si>
  <si>
    <t>B (IPA)</t>
  </si>
  <si>
    <t>B (jTRACE)</t>
  </si>
  <si>
    <t>oɪ</t>
  </si>
  <si>
    <t>pow8</t>
  </si>
  <si>
    <t>pow7</t>
  </si>
  <si>
    <t>pow6</t>
  </si>
  <si>
    <t>pow5</t>
  </si>
  <si>
    <t>pow4</t>
  </si>
  <si>
    <t>pow3</t>
  </si>
  <si>
    <t>pow2</t>
  </si>
  <si>
    <t>pow1</t>
  </si>
  <si>
    <t>pow9</t>
  </si>
  <si>
    <t>voc8</t>
  </si>
  <si>
    <t>voc7</t>
  </si>
  <si>
    <t>voc6</t>
  </si>
  <si>
    <t>voc5</t>
  </si>
  <si>
    <t>voc4</t>
  </si>
  <si>
    <t>voc3</t>
  </si>
  <si>
    <t>voc2</t>
  </si>
  <si>
    <t>voc1</t>
  </si>
  <si>
    <t>voc9</t>
  </si>
  <si>
    <t>diff8</t>
  </si>
  <si>
    <t>diff7</t>
  </si>
  <si>
    <t>diff6</t>
  </si>
  <si>
    <t>diff5</t>
  </si>
  <si>
    <t>diff4</t>
  </si>
  <si>
    <t>diff3</t>
  </si>
  <si>
    <t>diff2</t>
  </si>
  <si>
    <t>diff1</t>
  </si>
  <si>
    <t>diff9</t>
  </si>
  <si>
    <t>acu8</t>
  </si>
  <si>
    <t>acu7</t>
  </si>
  <si>
    <t>acu6</t>
  </si>
  <si>
    <t>acu5</t>
  </si>
  <si>
    <t>acu4</t>
  </si>
  <si>
    <t>acu3</t>
  </si>
  <si>
    <t>acu2</t>
  </si>
  <si>
    <t>acu1</t>
  </si>
  <si>
    <t>acu9</t>
  </si>
  <si>
    <t>con1</t>
  </si>
  <si>
    <t>con2</t>
  </si>
  <si>
    <t>con3</t>
  </si>
  <si>
    <t>con4</t>
  </si>
  <si>
    <t>con5</t>
  </si>
  <si>
    <t>con6</t>
  </si>
  <si>
    <t>con7</t>
  </si>
  <si>
    <t>con8</t>
  </si>
  <si>
    <t>con9</t>
  </si>
  <si>
    <t>voi8</t>
  </si>
  <si>
    <t>voi7</t>
  </si>
  <si>
    <t>voi6</t>
  </si>
  <si>
    <t>voi5</t>
  </si>
  <si>
    <t>voi4</t>
  </si>
  <si>
    <t>voi3</t>
  </si>
  <si>
    <t>voi2</t>
  </si>
  <si>
    <t>voi1</t>
  </si>
  <si>
    <t>voi9</t>
  </si>
  <si>
    <t>bur8</t>
  </si>
  <si>
    <t>bur7</t>
  </si>
  <si>
    <t>bur6</t>
  </si>
  <si>
    <t>bur5</t>
  </si>
  <si>
    <t>bur4</t>
  </si>
  <si>
    <t>bur3</t>
  </si>
  <si>
    <t>bur2</t>
  </si>
  <si>
    <t>bur1</t>
  </si>
  <si>
    <t>bur9</t>
  </si>
  <si>
    <t>"-"</t>
  </si>
  <si>
    <t>silence</t>
  </si>
  <si>
    <t>for full duration phonemes is all 1.0 (seven times repeated)</t>
  </si>
  <si>
    <t>for phonemes comprising compound phonemes (e.g. 't' or 'a') is all 0.5 (seven times repeated)</t>
  </si>
  <si>
    <t>Number of false equals number of phonemes plus 1 (just in case)</t>
  </si>
  <si>
    <t>HH</t>
  </si>
  <si>
    <t>OriginaljTRACE</t>
  </si>
  <si>
    <t>CMU uses</t>
  </si>
  <si>
    <t>CMU uses AH0 apparently instead</t>
  </si>
  <si>
    <t>everyone probably means ɑ, but we won't assume that</t>
  </si>
  <si>
    <t>Mayor actually means ɑ: (long?) but it doesn't matter</t>
  </si>
  <si>
    <t>jTRACEfull</t>
  </si>
  <si>
    <t>GF</t>
  </si>
  <si>
    <t>KO</t>
  </si>
  <si>
    <t>Ho</t>
  </si>
  <si>
    <t>HC</t>
  </si>
  <si>
    <t>co</t>
  </si>
  <si>
    <t>Jo</t>
  </si>
  <si>
    <t>JC</t>
  </si>
  <si>
    <t>ce</t>
  </si>
  <si>
    <t>#","_</t>
  </si>
  <si>
    <t>ARPABET</t>
  </si>
  <si>
    <t>beginning</t>
  </si>
  <si>
    <t>middle</t>
  </si>
  <si>
    <t>ending</t>
  </si>
  <si>
    <t>mergedformula</t>
  </si>
  <si>
    <t>final</t>
  </si>
  <si>
    <t>TRACE</t>
  </si>
  <si>
    <t>cmu$jTRACE&lt;-gsub("#</t>
  </si>
  <si>
    <t>_",cmu$jTRACE)</t>
  </si>
  <si>
    <t>cmu$jTRACE&lt;-gsub("#AA#","_A_",cmu$jTRACE)</t>
  </si>
  <si>
    <t>cmu$jTRACE&lt;-gsub("#AE#","_B_",cmu$jTRACE)</t>
  </si>
  <si>
    <t>cmu$jTRACE&lt;-gsub("#AH#","_^_",cmu$jTRACE)</t>
  </si>
  <si>
    <t>cmu$jTRACE&lt;-gsub("#AO#","_L_",cmu$jTRACE)</t>
  </si>
  <si>
    <t>cmu$jTRACE&lt;-gsub("#AW#","_Ho_",cmu$jTRACE)</t>
  </si>
  <si>
    <t>cmu$jTRACE&lt;-gsub("#AX#","_@_",cmu$jTRACE)</t>
  </si>
  <si>
    <t>cmu$jTRACE&lt;-gsub("#AY#","_HC_",cmu$jTRACE)</t>
  </si>
  <si>
    <t>cmu$jTRACE&lt;-gsub("#B#","_b_",cmu$jTRACE)</t>
  </si>
  <si>
    <t>cmu$jTRACE&lt;-gsub("#CH#","_GF_",cmu$jTRACE)</t>
  </si>
  <si>
    <t>cmu$jTRACE&lt;-gsub("#D#","_d_",cmu$jTRACE)</t>
  </si>
  <si>
    <t>cmu$jTRACE&lt;-gsub("#DH#","_Z_",cmu$jTRACE)</t>
  </si>
  <si>
    <t>cmu$jTRACE&lt;-gsub("#EH#","_D_",cmu$jTRACE)</t>
  </si>
  <si>
    <t>cmu$jTRACE&lt;-gsub("#ER#","_ce_",cmu$jTRACE)</t>
  </si>
  <si>
    <t>cmu$jTRACE&lt;-gsub("#EY#","_co_",cmu$jTRACE)</t>
  </si>
  <si>
    <t>cmu$jTRACE&lt;-gsub("#F#","_f_",cmu$jTRACE)</t>
  </si>
  <si>
    <t>cmu$jTRACE&lt;-gsub("#G#","_g_",cmu$jTRACE)</t>
  </si>
  <si>
    <t>cmu$jTRACE&lt;-gsub("#HH#","_h_",cmu$jTRACE)</t>
  </si>
  <si>
    <t>cmu$jTRACE&lt;-gsub("#IH#","_I_",cmu$jTRACE)</t>
  </si>
  <si>
    <t>cmu$jTRACE&lt;-gsub("#IY#","_i_",cmu$jTRACE)</t>
  </si>
  <si>
    <t>cmu$jTRACE&lt;-gsub("#JH#","_KO_",cmu$jTRACE)</t>
  </si>
  <si>
    <t>cmu$jTRACE&lt;-gsub("#K#","_k_",cmu$jTRACE)</t>
  </si>
  <si>
    <t>cmu$jTRACE&lt;-gsub("#L#","_l_",cmu$jTRACE)</t>
  </si>
  <si>
    <t>cmu$jTRACE&lt;-gsub("#M#","_m_",cmu$jTRACE)</t>
  </si>
  <si>
    <t>cmu$jTRACE&lt;-gsub("#N#","_n_",cmu$jTRACE)</t>
  </si>
  <si>
    <t>cmu$jTRACE&lt;-gsub("#NG#","_N_",cmu$jTRACE)</t>
  </si>
  <si>
    <t>cmu$jTRACE&lt;-gsub("#OW#","_Jo_",cmu$jTRACE)</t>
  </si>
  <si>
    <t>cmu$jTRACE&lt;-gsub("#OY#","_JC_",cmu$jTRACE)</t>
  </si>
  <si>
    <t>cmu$jTRACE&lt;-gsub("#P#","_p_",cmu$jTRACE)</t>
  </si>
  <si>
    <t>cmu$jTRACE&lt;-gsub("#R#","_r_",cmu$jTRACE)</t>
  </si>
  <si>
    <t>cmu$jTRACE&lt;-gsub("#S#","_s_",cmu$jTRACE)</t>
  </si>
  <si>
    <t>cmu$jTRACE&lt;-gsub("#SH#","_S_",cmu$jTRACE)</t>
  </si>
  <si>
    <t>cmu$jTRACE&lt;-gsub("#T#","_t_",cmu$jTRACE)</t>
  </si>
  <si>
    <t>cmu$jTRACE&lt;-gsub("#TH#","_T_",cmu$jTRACE)</t>
  </si>
  <si>
    <t>cmu$jTRACE&lt;-gsub("#UH#","_U_",cmu$jTRACE)</t>
  </si>
  <si>
    <t>cmu$jTRACE&lt;-gsub("#UW#","_u_",cmu$jTRACE)</t>
  </si>
  <si>
    <t>cmu$jTRACE&lt;-gsub("#V#","_v_",cmu$jTRACE)</t>
  </si>
  <si>
    <t>cmu$jTRACE&lt;-gsub("#W#","_w_",cmu$jTRACE)</t>
  </si>
  <si>
    <t>cmu$jTRACE&lt;-gsub("#Y#","_j_",cmu$jTRACE)</t>
  </si>
  <si>
    <t>cmu$jTRACE&lt;-gsub("#Z#","_z_",cmu$jTRACE)</t>
  </si>
  <si>
    <t>cmu$jTRACE&lt;-gsub("#ZH#","_M_",cmu$jTRACE)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</si>
</sst>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49" fontId="2" fillId="0" borderId="0" xfId="0" applyNumberFormat="1" applyFont="1"/>
    <xf numFmtId="0" fontId="4" fillId="0" borderId="0" xfId="0" applyFont="1"/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54"/>
  <sheetViews>
    <sheetView workbookViewId="0">
      <pane ySplit="1" topLeftCell="A2" activePane="bottomLeft" state="frozen"/>
      <selection pane="bottomLeft" activeCell="B10" sqref="B10:M10"/>
    </sheetView>
  </sheetViews>
  <sheetFormatPr defaultRowHeight="15" x14ac:dyDescent="0.25"/>
  <cols>
    <col min="1" max="1" width="9.140625" style="2"/>
    <col min="2" max="2" width="9.42578125" style="2" bestFit="1" customWidth="1"/>
    <col min="3" max="3" width="15.85546875" style="2" bestFit="1" customWidth="1"/>
    <col min="4" max="12" width="9.140625" style="2"/>
    <col min="13" max="13" width="26.7109375" style="2" bestFit="1" customWidth="1"/>
    <col min="14" max="14" width="13" style="2" bestFit="1" customWidth="1"/>
    <col min="15" max="15" width="52.85546875" style="2" bestFit="1" customWidth="1"/>
    <col min="16" max="16384" width="9.140625" style="2"/>
  </cols>
  <sheetData>
    <row r="1" spans="1:15" x14ac:dyDescent="0.25">
      <c r="A1" s="1" t="s">
        <v>88</v>
      </c>
      <c r="B1" s="1" t="s">
        <v>93</v>
      </c>
      <c r="C1" s="1" t="s">
        <v>194</v>
      </c>
      <c r="D1" s="1" t="s">
        <v>54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104</v>
      </c>
      <c r="M1" s="1" t="s">
        <v>7</v>
      </c>
      <c r="N1" s="1" t="s">
        <v>195</v>
      </c>
      <c r="O1" s="1" t="s">
        <v>86</v>
      </c>
    </row>
    <row r="2" spans="1:15" x14ac:dyDescent="0.25">
      <c r="A2" s="1" t="s">
        <v>89</v>
      </c>
      <c r="B2" s="1" t="s">
        <v>112</v>
      </c>
      <c r="C2" s="1"/>
      <c r="D2" s="8" t="s">
        <v>90</v>
      </c>
      <c r="E2" s="1">
        <v>8</v>
      </c>
      <c r="F2" s="1">
        <v>8</v>
      </c>
      <c r="G2" s="1">
        <v>2</v>
      </c>
      <c r="H2" s="1">
        <v>1</v>
      </c>
      <c r="I2" s="1">
        <v>1</v>
      </c>
      <c r="J2" s="1">
        <v>8</v>
      </c>
      <c r="K2" s="1" t="s">
        <v>85</v>
      </c>
      <c r="L2" s="1">
        <v>0.5</v>
      </c>
      <c r="M2" s="1" t="s">
        <v>87</v>
      </c>
      <c r="N2" s="1" t="s">
        <v>92</v>
      </c>
      <c r="O2" s="1" t="s">
        <v>114</v>
      </c>
    </row>
    <row r="3" spans="1:15" x14ac:dyDescent="0.25">
      <c r="A3" s="1" t="s">
        <v>89</v>
      </c>
      <c r="B3" s="1" t="s">
        <v>90</v>
      </c>
      <c r="C3" s="1" t="s">
        <v>90</v>
      </c>
      <c r="D3" s="1" t="s">
        <v>90</v>
      </c>
      <c r="E3" s="1">
        <v>8</v>
      </c>
      <c r="F3" s="1">
        <v>8</v>
      </c>
      <c r="G3" s="1">
        <v>2</v>
      </c>
      <c r="H3" s="1">
        <v>1</v>
      </c>
      <c r="I3" s="1">
        <v>1</v>
      </c>
      <c r="J3" s="1">
        <v>8</v>
      </c>
      <c r="K3" s="1" t="s">
        <v>85</v>
      </c>
      <c r="L3" s="1">
        <v>1</v>
      </c>
      <c r="M3" s="1" t="s">
        <v>84</v>
      </c>
      <c r="N3" s="1" t="s">
        <v>91</v>
      </c>
      <c r="O3" s="1" t="s">
        <v>197</v>
      </c>
    </row>
    <row r="4" spans="1:15" x14ac:dyDescent="0.25">
      <c r="A4" s="1" t="s">
        <v>8</v>
      </c>
      <c r="B4" s="1" t="s">
        <v>103</v>
      </c>
      <c r="C4" s="1" t="s">
        <v>103</v>
      </c>
      <c r="D4" s="6" t="s">
        <v>46</v>
      </c>
      <c r="E4" s="1">
        <v>8</v>
      </c>
      <c r="F4" s="1">
        <v>8</v>
      </c>
      <c r="G4" s="1">
        <v>2</v>
      </c>
      <c r="H4" s="1">
        <v>2</v>
      </c>
      <c r="I4" s="1">
        <v>1</v>
      </c>
      <c r="J4" s="1">
        <v>8</v>
      </c>
      <c r="K4" s="1" t="s">
        <v>85</v>
      </c>
      <c r="L4" s="1">
        <v>1</v>
      </c>
      <c r="M4" s="1" t="s">
        <v>87</v>
      </c>
      <c r="N4" s="1" t="s">
        <v>92</v>
      </c>
      <c r="O4" s="1" t="s">
        <v>198</v>
      </c>
    </row>
    <row r="5" spans="1:15" x14ac:dyDescent="0.25">
      <c r="A5" s="1" t="s">
        <v>89</v>
      </c>
      <c r="B5" s="1" t="s">
        <v>97</v>
      </c>
      <c r="C5" s="1" t="s">
        <v>97</v>
      </c>
      <c r="D5" s="1" t="s">
        <v>98</v>
      </c>
      <c r="E5" s="1">
        <v>7</v>
      </c>
      <c r="F5" s="1">
        <v>8</v>
      </c>
      <c r="G5" s="1">
        <v>2</v>
      </c>
      <c r="H5" s="1">
        <v>2</v>
      </c>
      <c r="I5" s="1">
        <v>1</v>
      </c>
      <c r="J5" s="1">
        <v>8</v>
      </c>
      <c r="K5" s="1" t="s">
        <v>85</v>
      </c>
      <c r="L5" s="1">
        <v>1</v>
      </c>
      <c r="M5" s="1" t="s">
        <v>87</v>
      </c>
      <c r="N5" s="1" t="s">
        <v>91</v>
      </c>
      <c r="O5" s="1"/>
    </row>
    <row r="6" spans="1:15" x14ac:dyDescent="0.25">
      <c r="A6" s="1" t="s">
        <v>9</v>
      </c>
      <c r="B6" s="9" t="s">
        <v>14</v>
      </c>
      <c r="C6" s="9"/>
      <c r="D6" s="6" t="s">
        <v>47</v>
      </c>
      <c r="E6" s="1">
        <v>8</v>
      </c>
      <c r="F6" s="1">
        <v>8</v>
      </c>
      <c r="G6" s="1">
        <v>4</v>
      </c>
      <c r="H6" s="1">
        <v>5</v>
      </c>
      <c r="I6" s="1">
        <v>1</v>
      </c>
      <c r="J6" s="1">
        <v>8</v>
      </c>
      <c r="K6" s="1" t="s">
        <v>85</v>
      </c>
      <c r="L6" s="1">
        <v>1</v>
      </c>
      <c r="M6" s="1" t="s">
        <v>113</v>
      </c>
      <c r="N6" s="1" t="s">
        <v>92</v>
      </c>
      <c r="O6" s="1"/>
    </row>
    <row r="7" spans="1:15" x14ac:dyDescent="0.25">
      <c r="A7" s="1" t="s">
        <v>14</v>
      </c>
      <c r="B7" s="1" t="s">
        <v>52</v>
      </c>
      <c r="C7" s="1" t="s">
        <v>52</v>
      </c>
      <c r="D7" s="1" t="s">
        <v>52</v>
      </c>
      <c r="E7" s="1">
        <v>4</v>
      </c>
      <c r="F7" s="1">
        <v>1</v>
      </c>
      <c r="G7" s="1">
        <v>7</v>
      </c>
      <c r="H7" s="1">
        <v>2</v>
      </c>
      <c r="I7" s="1">
        <v>8</v>
      </c>
      <c r="J7" s="1">
        <v>7</v>
      </c>
      <c r="K7" s="1">
        <v>7</v>
      </c>
      <c r="L7" s="1">
        <v>1</v>
      </c>
      <c r="M7" s="1" t="s">
        <v>84</v>
      </c>
      <c r="N7" s="1" t="s">
        <v>92</v>
      </c>
      <c r="O7" s="1"/>
    </row>
    <row r="8" spans="1:15" x14ac:dyDescent="0.25">
      <c r="A8" s="1" t="s">
        <v>11</v>
      </c>
      <c r="B8" s="1" t="s">
        <v>111</v>
      </c>
      <c r="C8" s="1"/>
      <c r="D8" s="6" t="s">
        <v>50</v>
      </c>
      <c r="E8" s="1">
        <v>8</v>
      </c>
      <c r="F8" s="1">
        <v>8</v>
      </c>
      <c r="G8" s="1">
        <v>4</v>
      </c>
      <c r="H8" s="1">
        <v>2</v>
      </c>
      <c r="I8" s="1">
        <v>1</v>
      </c>
      <c r="J8" s="1">
        <v>8</v>
      </c>
      <c r="K8" s="1" t="s">
        <v>85</v>
      </c>
      <c r="L8" s="1">
        <v>0.5</v>
      </c>
      <c r="M8" s="1" t="s">
        <v>87</v>
      </c>
      <c r="N8" s="1" t="s">
        <v>92</v>
      </c>
      <c r="O8" s="1" t="s">
        <v>114</v>
      </c>
    </row>
    <row r="9" spans="1:15" x14ac:dyDescent="0.25">
      <c r="A9" s="1" t="s">
        <v>11</v>
      </c>
      <c r="B9" s="1" t="s">
        <v>27</v>
      </c>
      <c r="C9" s="1" t="s">
        <v>27</v>
      </c>
      <c r="D9" s="6" t="s">
        <v>50</v>
      </c>
      <c r="E9" s="1">
        <v>8</v>
      </c>
      <c r="F9" s="1">
        <v>8</v>
      </c>
      <c r="G9" s="1">
        <v>4</v>
      </c>
      <c r="H9" s="1">
        <v>2</v>
      </c>
      <c r="I9" s="1">
        <v>1</v>
      </c>
      <c r="J9" s="1">
        <v>8</v>
      </c>
      <c r="K9" s="1" t="s">
        <v>85</v>
      </c>
      <c r="L9" s="1">
        <v>1</v>
      </c>
      <c r="M9" s="1" t="s">
        <v>87</v>
      </c>
      <c r="N9" s="1" t="s">
        <v>92</v>
      </c>
      <c r="O9" s="1"/>
    </row>
    <row r="10" spans="1:15" x14ac:dyDescent="0.25">
      <c r="A10" s="1" t="s">
        <v>16</v>
      </c>
      <c r="B10" s="1" t="s">
        <v>26</v>
      </c>
      <c r="C10" s="1"/>
      <c r="D10" s="8" t="s">
        <v>55</v>
      </c>
      <c r="E10" s="1">
        <v>4</v>
      </c>
      <c r="F10" s="1">
        <v>1</v>
      </c>
      <c r="G10" s="1">
        <v>7</v>
      </c>
      <c r="H10" s="1">
        <v>7</v>
      </c>
      <c r="I10" s="1">
        <v>8</v>
      </c>
      <c r="J10" s="1">
        <v>7</v>
      </c>
      <c r="K10" s="1">
        <v>5</v>
      </c>
      <c r="L10" s="1">
        <v>0.5</v>
      </c>
      <c r="M10" s="1" t="s">
        <v>84</v>
      </c>
      <c r="N10" s="1" t="s">
        <v>92</v>
      </c>
      <c r="O10" s="1" t="s">
        <v>115</v>
      </c>
    </row>
    <row r="11" spans="1:15" x14ac:dyDescent="0.25">
      <c r="A11" s="1" t="s">
        <v>16</v>
      </c>
      <c r="B11" s="1" t="s">
        <v>55</v>
      </c>
      <c r="C11" s="1" t="s">
        <v>55</v>
      </c>
      <c r="D11" s="8" t="s">
        <v>55</v>
      </c>
      <c r="E11" s="1">
        <v>4</v>
      </c>
      <c r="F11" s="1">
        <v>1</v>
      </c>
      <c r="G11" s="1">
        <v>7</v>
      </c>
      <c r="H11" s="1">
        <v>7</v>
      </c>
      <c r="I11" s="1">
        <v>8</v>
      </c>
      <c r="J11" s="1">
        <v>7</v>
      </c>
      <c r="K11" s="1">
        <v>5</v>
      </c>
      <c r="L11" s="1">
        <v>1</v>
      </c>
      <c r="M11" s="1" t="s">
        <v>84</v>
      </c>
      <c r="N11" s="1" t="s">
        <v>92</v>
      </c>
      <c r="O11" s="1"/>
    </row>
    <row r="12" spans="1:15" x14ac:dyDescent="0.25">
      <c r="A12" s="1" t="s">
        <v>17</v>
      </c>
      <c r="B12" s="1" t="s">
        <v>44</v>
      </c>
      <c r="C12" s="1" t="s">
        <v>44</v>
      </c>
      <c r="D12" s="6" t="s">
        <v>56</v>
      </c>
      <c r="E12" s="1">
        <v>6</v>
      </c>
      <c r="F12" s="1">
        <v>4</v>
      </c>
      <c r="G12" s="1">
        <v>7</v>
      </c>
      <c r="H12" s="1">
        <v>4</v>
      </c>
      <c r="I12" s="1">
        <v>5</v>
      </c>
      <c r="J12" s="1">
        <v>8</v>
      </c>
      <c r="K12" s="1" t="s">
        <v>85</v>
      </c>
      <c r="L12" s="1">
        <v>1</v>
      </c>
      <c r="M12" s="1" t="s">
        <v>87</v>
      </c>
      <c r="N12" s="1" t="s">
        <v>92</v>
      </c>
      <c r="O12" s="1"/>
    </row>
    <row r="13" spans="1:15" x14ac:dyDescent="0.25">
      <c r="A13" s="1" t="s">
        <v>89</v>
      </c>
      <c r="B13" s="8" t="s">
        <v>105</v>
      </c>
      <c r="C13" s="8"/>
      <c r="D13" s="8" t="s">
        <v>107</v>
      </c>
      <c r="E13" s="1">
        <v>8</v>
      </c>
      <c r="F13" s="1">
        <v>8</v>
      </c>
      <c r="G13" s="1">
        <v>7</v>
      </c>
      <c r="H13" s="1">
        <v>7</v>
      </c>
      <c r="I13" s="1">
        <v>1</v>
      </c>
      <c r="J13" s="1">
        <v>8</v>
      </c>
      <c r="K13" s="1" t="s">
        <v>85</v>
      </c>
      <c r="L13" s="1">
        <v>0.5</v>
      </c>
      <c r="M13" s="1" t="s">
        <v>87</v>
      </c>
      <c r="N13" s="1" t="s">
        <v>92</v>
      </c>
      <c r="O13" s="1" t="s">
        <v>114</v>
      </c>
    </row>
    <row r="14" spans="1:15" x14ac:dyDescent="0.25">
      <c r="A14" s="1" t="s">
        <v>89</v>
      </c>
      <c r="B14" s="1" t="s">
        <v>108</v>
      </c>
      <c r="C14" s="1" t="s">
        <v>108</v>
      </c>
      <c r="D14" s="8" t="s">
        <v>107</v>
      </c>
      <c r="E14" s="1">
        <v>8</v>
      </c>
      <c r="F14" s="1">
        <v>8</v>
      </c>
      <c r="G14" s="1">
        <v>7</v>
      </c>
      <c r="H14" s="1">
        <v>7</v>
      </c>
      <c r="I14" s="1">
        <v>1</v>
      </c>
      <c r="J14" s="1">
        <v>8</v>
      </c>
      <c r="K14" s="1" t="s">
        <v>85</v>
      </c>
      <c r="L14" s="1">
        <v>1</v>
      </c>
      <c r="M14" s="1" t="s">
        <v>87</v>
      </c>
      <c r="N14" s="1" t="s">
        <v>91</v>
      </c>
    </row>
    <row r="15" spans="1:15" x14ac:dyDescent="0.25">
      <c r="A15" s="1" t="s">
        <v>18</v>
      </c>
      <c r="B15" s="1" t="s">
        <v>16</v>
      </c>
      <c r="C15" s="1" t="s">
        <v>16</v>
      </c>
      <c r="D15" s="6" t="s">
        <v>57</v>
      </c>
      <c r="E15" s="1">
        <v>8</v>
      </c>
      <c r="F15" s="1">
        <v>8</v>
      </c>
      <c r="G15" s="1">
        <v>4</v>
      </c>
      <c r="H15" s="1">
        <v>6</v>
      </c>
      <c r="I15" s="1">
        <v>1</v>
      </c>
      <c r="J15" s="1">
        <v>8</v>
      </c>
      <c r="K15" s="1" t="s">
        <v>85</v>
      </c>
      <c r="L15" s="1">
        <v>1</v>
      </c>
      <c r="M15" s="1" t="s">
        <v>87</v>
      </c>
      <c r="N15" s="1" t="s">
        <v>92</v>
      </c>
      <c r="O15" s="1"/>
    </row>
    <row r="16" spans="1:15" x14ac:dyDescent="0.25">
      <c r="A16" s="1" t="s">
        <v>100</v>
      </c>
      <c r="B16" s="1" t="s">
        <v>99</v>
      </c>
      <c r="C16" s="1" t="s">
        <v>99</v>
      </c>
      <c r="D16" s="6" t="s">
        <v>101</v>
      </c>
      <c r="E16" s="1">
        <v>7</v>
      </c>
      <c r="F16" s="1">
        <v>8</v>
      </c>
      <c r="G16" s="1">
        <v>4</v>
      </c>
      <c r="H16" s="1">
        <v>1</v>
      </c>
      <c r="I16" s="1">
        <v>1</v>
      </c>
      <c r="J16" s="1">
        <v>8</v>
      </c>
      <c r="K16" s="1" t="s">
        <v>85</v>
      </c>
      <c r="L16" s="1">
        <v>1</v>
      </c>
      <c r="M16" s="1" t="s">
        <v>87</v>
      </c>
      <c r="N16" s="1" t="s">
        <v>91</v>
      </c>
      <c r="O16" s="1" t="s">
        <v>196</v>
      </c>
    </row>
    <row r="17" spans="1:15" x14ac:dyDescent="0.25">
      <c r="A17" s="1" t="s">
        <v>21</v>
      </c>
      <c r="B17" s="1" t="s">
        <v>60</v>
      </c>
      <c r="C17" s="1" t="s">
        <v>60</v>
      </c>
      <c r="D17" s="6" t="s">
        <v>60</v>
      </c>
      <c r="E17" s="1">
        <v>6</v>
      </c>
      <c r="F17" s="1">
        <v>4</v>
      </c>
      <c r="G17" s="1">
        <v>7</v>
      </c>
      <c r="H17" s="1">
        <v>3</v>
      </c>
      <c r="I17" s="1">
        <v>5</v>
      </c>
      <c r="J17" s="1">
        <v>1</v>
      </c>
      <c r="K17" s="1" t="s">
        <v>85</v>
      </c>
      <c r="L17" s="1">
        <v>1</v>
      </c>
      <c r="M17" s="1" t="s">
        <v>87</v>
      </c>
      <c r="N17" s="1" t="s">
        <v>92</v>
      </c>
      <c r="O17" s="1"/>
    </row>
    <row r="18" spans="1:15" x14ac:dyDescent="0.25">
      <c r="A18" s="1" t="s">
        <v>22</v>
      </c>
      <c r="B18" s="1" t="s">
        <v>61</v>
      </c>
      <c r="C18" s="1" t="s">
        <v>61</v>
      </c>
      <c r="D18" s="1" t="s">
        <v>61</v>
      </c>
      <c r="E18" s="1">
        <v>4</v>
      </c>
      <c r="F18" s="1">
        <v>1</v>
      </c>
      <c r="G18" s="1">
        <v>2</v>
      </c>
      <c r="H18" s="1">
        <v>3</v>
      </c>
      <c r="I18" s="1">
        <v>8</v>
      </c>
      <c r="J18" s="1">
        <v>7</v>
      </c>
      <c r="K18" s="1">
        <v>3</v>
      </c>
      <c r="L18" s="1">
        <v>1</v>
      </c>
      <c r="M18" s="1" t="s">
        <v>84</v>
      </c>
      <c r="N18" s="1" t="s">
        <v>92</v>
      </c>
      <c r="O18" s="1"/>
    </row>
    <row r="19" spans="1:15" x14ac:dyDescent="0.25">
      <c r="A19" s="1" t="s">
        <v>193</v>
      </c>
      <c r="B19" s="1" t="s">
        <v>69</v>
      </c>
      <c r="C19" s="1" t="s">
        <v>69</v>
      </c>
      <c r="D19" s="8" t="s">
        <v>69</v>
      </c>
      <c r="E19" s="1">
        <v>6</v>
      </c>
      <c r="F19" s="1">
        <v>4</v>
      </c>
      <c r="G19" s="1">
        <v>4</v>
      </c>
      <c r="H19" s="1">
        <v>1</v>
      </c>
      <c r="I19" s="1">
        <v>5</v>
      </c>
      <c r="J19" s="1">
        <v>1</v>
      </c>
      <c r="K19" s="1" t="s">
        <v>85</v>
      </c>
      <c r="L19" s="1">
        <v>1</v>
      </c>
      <c r="M19" s="1" t="s">
        <v>87</v>
      </c>
      <c r="N19" s="1" t="s">
        <v>92</v>
      </c>
      <c r="O19" s="1"/>
    </row>
    <row r="20" spans="1:15" x14ac:dyDescent="0.25">
      <c r="A20" s="1" t="s">
        <v>23</v>
      </c>
      <c r="B20" s="1" t="s">
        <v>106</v>
      </c>
      <c r="C20" s="1"/>
      <c r="D20" s="8" t="s">
        <v>70</v>
      </c>
      <c r="E20" s="1">
        <v>8</v>
      </c>
      <c r="F20" s="1">
        <v>8</v>
      </c>
      <c r="G20" s="1">
        <v>7</v>
      </c>
      <c r="H20" s="1">
        <v>6</v>
      </c>
      <c r="I20" s="1">
        <v>1</v>
      </c>
      <c r="J20" s="1">
        <v>8</v>
      </c>
      <c r="K20" s="1" t="s">
        <v>85</v>
      </c>
      <c r="L20" s="1">
        <v>0.5</v>
      </c>
      <c r="M20" s="1" t="s">
        <v>87</v>
      </c>
      <c r="N20" s="1" t="s">
        <v>92</v>
      </c>
      <c r="O20" s="1" t="s">
        <v>114</v>
      </c>
    </row>
    <row r="21" spans="1:15" x14ac:dyDescent="0.25">
      <c r="A21" s="1" t="s">
        <v>23</v>
      </c>
      <c r="B21" s="1" t="s">
        <v>102</v>
      </c>
      <c r="C21" s="1" t="s">
        <v>102</v>
      </c>
      <c r="D21" s="8" t="s">
        <v>70</v>
      </c>
      <c r="E21" s="1">
        <v>8</v>
      </c>
      <c r="F21" s="1">
        <v>8</v>
      </c>
      <c r="G21" s="1">
        <v>7</v>
      </c>
      <c r="H21" s="1">
        <v>6</v>
      </c>
      <c r="I21" s="1">
        <v>1</v>
      </c>
      <c r="J21" s="1">
        <v>8</v>
      </c>
      <c r="K21" s="1" t="s">
        <v>85</v>
      </c>
      <c r="L21" s="1">
        <v>1</v>
      </c>
      <c r="M21" s="1" t="s">
        <v>87</v>
      </c>
      <c r="N21" s="1" t="s">
        <v>92</v>
      </c>
      <c r="O21" s="1"/>
    </row>
    <row r="22" spans="1:15" x14ac:dyDescent="0.25">
      <c r="A22" s="1" t="s">
        <v>24</v>
      </c>
      <c r="B22" s="1" t="s">
        <v>71</v>
      </c>
      <c r="C22" s="1" t="s">
        <v>71</v>
      </c>
      <c r="D22" s="6" t="s">
        <v>71</v>
      </c>
      <c r="E22" s="1">
        <v>8</v>
      </c>
      <c r="F22" s="1">
        <v>8</v>
      </c>
      <c r="G22" s="1">
        <v>8</v>
      </c>
      <c r="H22" s="1">
        <v>8</v>
      </c>
      <c r="I22" s="1">
        <v>1</v>
      </c>
      <c r="J22" s="1">
        <v>8</v>
      </c>
      <c r="K22" s="1" t="s">
        <v>85</v>
      </c>
      <c r="L22" s="1">
        <v>1</v>
      </c>
      <c r="M22" s="1" t="s">
        <v>84</v>
      </c>
      <c r="N22" s="1" t="s">
        <v>92</v>
      </c>
      <c r="O22" s="1"/>
    </row>
    <row r="23" spans="1:15" x14ac:dyDescent="0.25">
      <c r="A23" s="1" t="s">
        <v>43</v>
      </c>
      <c r="B23" s="1" t="s">
        <v>72</v>
      </c>
      <c r="C23" s="1" t="s">
        <v>72</v>
      </c>
      <c r="D23" s="1" t="s">
        <v>72</v>
      </c>
      <c r="E23" s="1">
        <v>7</v>
      </c>
      <c r="F23" s="1">
        <v>7</v>
      </c>
      <c r="G23" s="1">
        <v>8</v>
      </c>
      <c r="H23" s="1">
        <v>8</v>
      </c>
      <c r="I23" s="1">
        <v>2</v>
      </c>
      <c r="J23" s="1">
        <v>8</v>
      </c>
      <c r="K23" s="1" t="s">
        <v>85</v>
      </c>
      <c r="L23" s="1">
        <v>1</v>
      </c>
      <c r="M23" s="1" t="s">
        <v>87</v>
      </c>
      <c r="N23" s="1" t="s">
        <v>92</v>
      </c>
      <c r="O23" s="1"/>
    </row>
    <row r="24" spans="1:15" x14ac:dyDescent="0.25">
      <c r="A24" s="1" t="s">
        <v>26</v>
      </c>
      <c r="B24" s="1" t="s">
        <v>62</v>
      </c>
      <c r="C24" s="1" t="s">
        <v>62</v>
      </c>
      <c r="D24" s="1" t="s">
        <v>62</v>
      </c>
      <c r="E24" s="1">
        <v>4</v>
      </c>
      <c r="F24" s="1">
        <v>1</v>
      </c>
      <c r="G24" s="1">
        <v>2</v>
      </c>
      <c r="H24" s="1">
        <v>3</v>
      </c>
      <c r="I24" s="1">
        <v>8</v>
      </c>
      <c r="J24" s="1">
        <v>1</v>
      </c>
      <c r="K24" s="1">
        <v>4</v>
      </c>
      <c r="L24" s="1">
        <v>1</v>
      </c>
      <c r="M24" s="1" t="s">
        <v>84</v>
      </c>
      <c r="N24" s="1" t="s">
        <v>92</v>
      </c>
      <c r="O24" s="1"/>
    </row>
    <row r="25" spans="1:15" x14ac:dyDescent="0.25">
      <c r="A25" s="1" t="s">
        <v>27</v>
      </c>
      <c r="B25" s="1" t="s">
        <v>94</v>
      </c>
      <c r="C25" s="1" t="s">
        <v>94</v>
      </c>
      <c r="D25" s="6" t="s">
        <v>94</v>
      </c>
      <c r="E25" s="1">
        <v>7</v>
      </c>
      <c r="F25" s="1">
        <v>7</v>
      </c>
      <c r="G25" s="1">
        <v>2</v>
      </c>
      <c r="H25" s="1">
        <v>4</v>
      </c>
      <c r="I25" s="1">
        <v>3</v>
      </c>
      <c r="J25" s="1">
        <v>8</v>
      </c>
      <c r="K25" s="1" t="s">
        <v>85</v>
      </c>
      <c r="L25" s="1">
        <v>1</v>
      </c>
      <c r="M25" s="1" t="s">
        <v>84</v>
      </c>
      <c r="N25" s="1" t="s">
        <v>92</v>
      </c>
      <c r="O25" s="1" t="s">
        <v>117</v>
      </c>
    </row>
    <row r="26" spans="1:15" x14ac:dyDescent="0.25">
      <c r="A26" s="1" t="s">
        <v>28</v>
      </c>
      <c r="B26" s="1" t="s">
        <v>63</v>
      </c>
      <c r="C26" s="1" t="s">
        <v>63</v>
      </c>
      <c r="D26" s="1" t="s">
        <v>63</v>
      </c>
      <c r="E26" s="1">
        <v>7</v>
      </c>
      <c r="F26" s="1">
        <v>6</v>
      </c>
      <c r="G26" s="1">
        <v>7</v>
      </c>
      <c r="H26" s="1">
        <v>2</v>
      </c>
      <c r="I26" s="1">
        <v>4</v>
      </c>
      <c r="J26" s="1">
        <v>8</v>
      </c>
      <c r="K26" s="1" t="s">
        <v>85</v>
      </c>
      <c r="L26" s="1">
        <v>1</v>
      </c>
      <c r="M26" s="1" t="s">
        <v>87</v>
      </c>
      <c r="N26" s="1" t="s">
        <v>92</v>
      </c>
      <c r="O26" s="1"/>
    </row>
    <row r="27" spans="1:15" x14ac:dyDescent="0.25">
      <c r="A27" s="1" t="s">
        <v>29</v>
      </c>
      <c r="B27" s="1" t="s">
        <v>64</v>
      </c>
      <c r="C27" s="1" t="s">
        <v>64</v>
      </c>
      <c r="D27" s="6" t="s">
        <v>64</v>
      </c>
      <c r="E27" s="1">
        <v>7</v>
      </c>
      <c r="F27" s="1">
        <v>6</v>
      </c>
      <c r="G27" s="1">
        <v>7</v>
      </c>
      <c r="H27" s="1">
        <v>7</v>
      </c>
      <c r="I27" s="1">
        <v>4</v>
      </c>
      <c r="J27" s="1">
        <v>8</v>
      </c>
      <c r="K27" s="1" t="s">
        <v>85</v>
      </c>
      <c r="L27" s="1">
        <v>1</v>
      </c>
      <c r="M27" s="1" t="s">
        <v>87</v>
      </c>
      <c r="N27" s="1" t="s">
        <v>92</v>
      </c>
      <c r="O27" s="1"/>
    </row>
    <row r="28" spans="1:15" x14ac:dyDescent="0.25">
      <c r="A28" s="1" t="s">
        <v>30</v>
      </c>
      <c r="B28" s="1" t="s">
        <v>29</v>
      </c>
      <c r="C28" s="1" t="s">
        <v>29</v>
      </c>
      <c r="D28" s="6" t="s">
        <v>74</v>
      </c>
      <c r="E28" s="1">
        <v>7</v>
      </c>
      <c r="F28" s="1">
        <v>6</v>
      </c>
      <c r="G28" s="1">
        <v>2</v>
      </c>
      <c r="H28" s="1">
        <v>3</v>
      </c>
      <c r="I28" s="1">
        <v>4</v>
      </c>
      <c r="J28" s="1">
        <v>8</v>
      </c>
      <c r="K28" s="1" t="s">
        <v>85</v>
      </c>
      <c r="L28" s="1">
        <v>1</v>
      </c>
      <c r="M28" s="1" t="s">
        <v>87</v>
      </c>
      <c r="N28" s="1" t="s">
        <v>92</v>
      </c>
      <c r="O28" s="1"/>
    </row>
    <row r="29" spans="1:15" x14ac:dyDescent="0.25">
      <c r="A29" s="1" t="s">
        <v>33</v>
      </c>
      <c r="B29" s="1" t="s">
        <v>65</v>
      </c>
      <c r="C29" s="1" t="s">
        <v>65</v>
      </c>
      <c r="D29" s="8" t="s">
        <v>65</v>
      </c>
      <c r="E29" s="1">
        <v>4</v>
      </c>
      <c r="F29" s="1">
        <v>1</v>
      </c>
      <c r="G29" s="1">
        <v>7</v>
      </c>
      <c r="H29" s="1">
        <v>2</v>
      </c>
      <c r="I29" s="1">
        <v>8</v>
      </c>
      <c r="J29" s="1">
        <v>1</v>
      </c>
      <c r="K29" s="1">
        <v>8</v>
      </c>
      <c r="L29" s="1">
        <v>1</v>
      </c>
      <c r="M29" s="1" t="s">
        <v>84</v>
      </c>
      <c r="N29" s="1" t="s">
        <v>92</v>
      </c>
      <c r="O29" s="1"/>
    </row>
    <row r="30" spans="1:15" x14ac:dyDescent="0.25">
      <c r="A30" s="1" t="s">
        <v>34</v>
      </c>
      <c r="B30" s="1" t="s">
        <v>107</v>
      </c>
      <c r="C30" s="1"/>
      <c r="D30" s="8" t="s">
        <v>66</v>
      </c>
      <c r="E30" s="1">
        <v>7</v>
      </c>
      <c r="F30" s="1">
        <v>7</v>
      </c>
      <c r="G30" s="1">
        <v>1</v>
      </c>
      <c r="H30" s="1">
        <v>2</v>
      </c>
      <c r="I30" s="1">
        <v>8</v>
      </c>
      <c r="J30" s="1">
        <v>1</v>
      </c>
      <c r="K30" s="1" t="s">
        <v>85</v>
      </c>
      <c r="L30" s="1">
        <v>0.5</v>
      </c>
      <c r="M30" s="1" t="s">
        <v>84</v>
      </c>
      <c r="N30" s="1" t="s">
        <v>92</v>
      </c>
      <c r="O30" s="1" t="s">
        <v>116</v>
      </c>
    </row>
    <row r="31" spans="1:15" x14ac:dyDescent="0.25">
      <c r="A31" s="1" t="s">
        <v>34</v>
      </c>
      <c r="B31" s="1" t="s">
        <v>66</v>
      </c>
      <c r="C31" s="1" t="s">
        <v>66</v>
      </c>
      <c r="D31" s="1" t="s">
        <v>66</v>
      </c>
      <c r="E31" s="1">
        <v>7</v>
      </c>
      <c r="F31" s="1">
        <v>7</v>
      </c>
      <c r="G31" s="1">
        <v>1</v>
      </c>
      <c r="H31" s="1">
        <v>2</v>
      </c>
      <c r="I31" s="1">
        <v>8</v>
      </c>
      <c r="J31" s="1">
        <v>1</v>
      </c>
      <c r="K31" s="1" t="s">
        <v>85</v>
      </c>
      <c r="L31" s="1">
        <v>1</v>
      </c>
      <c r="M31" s="1" t="s">
        <v>84</v>
      </c>
      <c r="N31" s="1" t="s">
        <v>92</v>
      </c>
      <c r="O31" s="1"/>
    </row>
    <row r="32" spans="1:15" x14ac:dyDescent="0.25">
      <c r="A32" s="1" t="s">
        <v>35</v>
      </c>
      <c r="B32" s="1" t="s">
        <v>67</v>
      </c>
      <c r="C32" s="1" t="s">
        <v>67</v>
      </c>
      <c r="D32" s="1" t="s">
        <v>67</v>
      </c>
      <c r="E32" s="1">
        <v>6</v>
      </c>
      <c r="F32" s="1">
        <v>4</v>
      </c>
      <c r="G32" s="1">
        <v>7</v>
      </c>
      <c r="H32" s="1">
        <v>8</v>
      </c>
      <c r="I32" s="1">
        <v>5</v>
      </c>
      <c r="J32" s="1">
        <v>1</v>
      </c>
      <c r="K32" s="1" t="s">
        <v>85</v>
      </c>
      <c r="L32" s="1">
        <v>1</v>
      </c>
      <c r="M32" s="1" t="s">
        <v>84</v>
      </c>
      <c r="N32" s="1" t="s">
        <v>92</v>
      </c>
      <c r="O32" s="8"/>
    </row>
    <row r="33" spans="1:15" x14ac:dyDescent="0.25">
      <c r="A33" s="1" t="s">
        <v>36</v>
      </c>
      <c r="B33" s="1" t="s">
        <v>21</v>
      </c>
      <c r="C33" s="1"/>
      <c r="D33" s="6" t="s">
        <v>76</v>
      </c>
      <c r="E33" s="1">
        <v>6</v>
      </c>
      <c r="F33" s="1">
        <v>4</v>
      </c>
      <c r="G33" s="1">
        <v>6</v>
      </c>
      <c r="H33" s="1">
        <v>4</v>
      </c>
      <c r="I33" s="1">
        <v>5</v>
      </c>
      <c r="J33" s="1">
        <v>1</v>
      </c>
      <c r="K33" s="1" t="s">
        <v>85</v>
      </c>
      <c r="L33" s="1">
        <v>0.5</v>
      </c>
      <c r="M33" s="1" t="s">
        <v>84</v>
      </c>
      <c r="N33" s="1" t="s">
        <v>92</v>
      </c>
      <c r="O33" s="1" t="s">
        <v>115</v>
      </c>
    </row>
    <row r="34" spans="1:15" x14ac:dyDescent="0.25">
      <c r="A34" s="1" t="s">
        <v>36</v>
      </c>
      <c r="B34" s="1" t="s">
        <v>35</v>
      </c>
      <c r="C34" s="1" t="s">
        <v>35</v>
      </c>
      <c r="D34" s="6" t="s">
        <v>76</v>
      </c>
      <c r="E34" s="1">
        <v>6</v>
      </c>
      <c r="F34" s="1">
        <v>4</v>
      </c>
      <c r="G34" s="1">
        <v>6</v>
      </c>
      <c r="H34" s="1">
        <v>4</v>
      </c>
      <c r="I34" s="1">
        <v>5</v>
      </c>
      <c r="J34" s="1">
        <v>1</v>
      </c>
      <c r="K34" s="1" t="s">
        <v>85</v>
      </c>
      <c r="L34" s="1">
        <v>1</v>
      </c>
      <c r="M34" s="1" t="s">
        <v>84</v>
      </c>
      <c r="N34" s="1" t="s">
        <v>92</v>
      </c>
      <c r="O34" s="1"/>
    </row>
    <row r="35" spans="1:15" x14ac:dyDescent="0.25">
      <c r="A35" s="1" t="s">
        <v>37</v>
      </c>
      <c r="B35" s="1" t="s">
        <v>22</v>
      </c>
      <c r="C35" s="1"/>
      <c r="D35" s="1" t="s">
        <v>68</v>
      </c>
      <c r="E35" s="1">
        <v>4</v>
      </c>
      <c r="F35" s="1">
        <v>1</v>
      </c>
      <c r="G35" s="1">
        <v>7</v>
      </c>
      <c r="H35" s="1">
        <v>7</v>
      </c>
      <c r="I35" s="1">
        <v>8</v>
      </c>
      <c r="J35" s="1">
        <v>1</v>
      </c>
      <c r="K35" s="1">
        <v>6</v>
      </c>
      <c r="L35" s="1">
        <v>0.5</v>
      </c>
      <c r="M35" s="1" t="s">
        <v>84</v>
      </c>
      <c r="N35" s="1" t="s">
        <v>92</v>
      </c>
      <c r="O35" s="1" t="s">
        <v>115</v>
      </c>
    </row>
    <row r="36" spans="1:15" x14ac:dyDescent="0.25">
      <c r="A36" s="1" t="s">
        <v>37</v>
      </c>
      <c r="B36" s="1" t="s">
        <v>68</v>
      </c>
      <c r="C36" s="1" t="s">
        <v>68</v>
      </c>
      <c r="D36" s="1" t="s">
        <v>68</v>
      </c>
      <c r="E36" s="1">
        <v>4</v>
      </c>
      <c r="F36" s="1">
        <v>1</v>
      </c>
      <c r="G36" s="1">
        <v>7</v>
      </c>
      <c r="H36" s="1">
        <v>7</v>
      </c>
      <c r="I36" s="1">
        <v>8</v>
      </c>
      <c r="J36" s="1">
        <v>1</v>
      </c>
      <c r="K36" s="1">
        <v>6</v>
      </c>
      <c r="L36" s="1">
        <v>1</v>
      </c>
      <c r="M36" s="1" t="s">
        <v>84</v>
      </c>
      <c r="N36" s="1" t="s">
        <v>92</v>
      </c>
      <c r="O36" s="1"/>
    </row>
    <row r="37" spans="1:15" x14ac:dyDescent="0.25">
      <c r="A37" s="1" t="s">
        <v>40</v>
      </c>
      <c r="B37" s="1" t="s">
        <v>79</v>
      </c>
      <c r="C37" s="1" t="s">
        <v>79</v>
      </c>
      <c r="D37" s="8" t="s">
        <v>79</v>
      </c>
      <c r="E37" s="1">
        <v>8</v>
      </c>
      <c r="F37" s="1">
        <v>8</v>
      </c>
      <c r="G37" s="1">
        <v>6</v>
      </c>
      <c r="H37" s="1">
        <v>2</v>
      </c>
      <c r="I37" s="1">
        <v>1</v>
      </c>
      <c r="J37" s="1">
        <v>8</v>
      </c>
      <c r="K37" s="1" t="s">
        <v>85</v>
      </c>
      <c r="L37" s="1">
        <v>1</v>
      </c>
      <c r="M37" s="1" t="s">
        <v>84</v>
      </c>
      <c r="N37" s="1" t="s">
        <v>92</v>
      </c>
      <c r="O37" s="1"/>
    </row>
    <row r="38" spans="1:15" x14ac:dyDescent="0.25">
      <c r="A38" s="1" t="s">
        <v>39</v>
      </c>
      <c r="B38" s="1" t="s">
        <v>109</v>
      </c>
      <c r="C38" s="1"/>
      <c r="D38" s="6" t="s">
        <v>78</v>
      </c>
      <c r="E38" s="1">
        <v>8</v>
      </c>
      <c r="F38" s="1">
        <v>8</v>
      </c>
      <c r="G38" s="1">
        <v>7</v>
      </c>
      <c r="H38" s="1">
        <v>3</v>
      </c>
      <c r="I38" s="1">
        <v>1</v>
      </c>
      <c r="J38" s="1">
        <v>8</v>
      </c>
      <c r="K38" s="1" t="s">
        <v>85</v>
      </c>
      <c r="L38" s="1">
        <v>0.5</v>
      </c>
      <c r="M38" s="1" t="s">
        <v>87</v>
      </c>
      <c r="N38" s="1" t="s">
        <v>92</v>
      </c>
      <c r="O38" s="1" t="s">
        <v>114</v>
      </c>
    </row>
    <row r="39" spans="1:15" x14ac:dyDescent="0.25">
      <c r="A39" s="1" t="s">
        <v>39</v>
      </c>
      <c r="B39" s="1" t="s">
        <v>96</v>
      </c>
      <c r="C39" s="1" t="s">
        <v>96</v>
      </c>
      <c r="D39" s="6" t="s">
        <v>78</v>
      </c>
      <c r="E39" s="1">
        <v>8</v>
      </c>
      <c r="F39" s="1">
        <v>8</v>
      </c>
      <c r="G39" s="1">
        <v>7</v>
      </c>
      <c r="H39" s="1">
        <v>3</v>
      </c>
      <c r="I39" s="1">
        <v>1</v>
      </c>
      <c r="J39" s="1">
        <v>8</v>
      </c>
      <c r="K39" s="1" t="s">
        <v>85</v>
      </c>
      <c r="L39" s="1">
        <v>1</v>
      </c>
      <c r="M39" s="1" t="s">
        <v>87</v>
      </c>
      <c r="N39" s="1" t="s">
        <v>92</v>
      </c>
      <c r="O39" s="1"/>
    </row>
    <row r="40" spans="1:15" x14ac:dyDescent="0.25">
      <c r="A40" s="1" t="s">
        <v>41</v>
      </c>
      <c r="B40" s="1" t="s">
        <v>80</v>
      </c>
      <c r="C40" s="1" t="s">
        <v>80</v>
      </c>
      <c r="D40" s="8" t="s">
        <v>80</v>
      </c>
      <c r="E40" s="1">
        <v>6</v>
      </c>
      <c r="F40" s="1">
        <v>4</v>
      </c>
      <c r="G40" s="1">
        <v>7</v>
      </c>
      <c r="H40" s="1">
        <v>3</v>
      </c>
      <c r="I40" s="1">
        <v>5</v>
      </c>
      <c r="J40" s="1">
        <v>8</v>
      </c>
      <c r="K40" s="1" t="s">
        <v>85</v>
      </c>
      <c r="L40" s="1">
        <v>1</v>
      </c>
      <c r="M40" s="1" t="s">
        <v>87</v>
      </c>
      <c r="N40" s="1" t="s">
        <v>92</v>
      </c>
      <c r="O40" s="1"/>
    </row>
    <row r="41" spans="1:15" x14ac:dyDescent="0.25">
      <c r="A41" s="1" t="s">
        <v>10</v>
      </c>
      <c r="B41" s="1" t="s">
        <v>95</v>
      </c>
      <c r="C41" s="1" t="s">
        <v>95</v>
      </c>
      <c r="D41" s="6" t="s">
        <v>48</v>
      </c>
      <c r="E41" s="1">
        <v>7</v>
      </c>
      <c r="F41" s="1">
        <v>8</v>
      </c>
      <c r="G41" s="1">
        <v>5</v>
      </c>
      <c r="H41" s="1">
        <v>1</v>
      </c>
      <c r="I41" s="1">
        <v>1</v>
      </c>
      <c r="J41" s="1">
        <v>8</v>
      </c>
      <c r="K41" s="1" t="s">
        <v>85</v>
      </c>
      <c r="L41" s="1">
        <v>1</v>
      </c>
      <c r="M41" s="1" t="s">
        <v>84</v>
      </c>
      <c r="N41" s="1" t="s">
        <v>92</v>
      </c>
      <c r="O41" s="1"/>
    </row>
    <row r="42" spans="1:15" x14ac:dyDescent="0.25">
      <c r="A42" s="1" t="s">
        <v>42</v>
      </c>
      <c r="B42" s="1" t="s">
        <v>81</v>
      </c>
      <c r="C42" s="1" t="s">
        <v>81</v>
      </c>
      <c r="D42" s="1" t="s">
        <v>81</v>
      </c>
      <c r="E42" s="1">
        <v>7</v>
      </c>
      <c r="F42" s="1">
        <v>7</v>
      </c>
      <c r="G42" s="1">
        <v>7</v>
      </c>
      <c r="H42" s="1">
        <v>2</v>
      </c>
      <c r="I42" s="1">
        <v>2</v>
      </c>
      <c r="J42" s="1">
        <v>8</v>
      </c>
      <c r="K42" s="1" t="s">
        <v>85</v>
      </c>
      <c r="L42" s="1">
        <v>1</v>
      </c>
      <c r="M42" s="1" t="s">
        <v>87</v>
      </c>
      <c r="N42" s="1" t="s">
        <v>92</v>
      </c>
      <c r="O42" s="1"/>
    </row>
    <row r="43" spans="1:15" x14ac:dyDescent="0.25">
      <c r="A43" s="1" t="s">
        <v>44</v>
      </c>
      <c r="B43" s="1" t="s">
        <v>82</v>
      </c>
      <c r="C43" s="1" t="s">
        <v>82</v>
      </c>
      <c r="D43" s="1" t="s">
        <v>82</v>
      </c>
      <c r="E43" s="1">
        <v>6</v>
      </c>
      <c r="F43" s="1">
        <v>4</v>
      </c>
      <c r="G43" s="1">
        <v>7</v>
      </c>
      <c r="H43" s="1">
        <v>8</v>
      </c>
      <c r="I43" s="1">
        <v>5</v>
      </c>
      <c r="J43" s="1">
        <v>8</v>
      </c>
      <c r="K43" s="1" t="s">
        <v>85</v>
      </c>
      <c r="L43" s="1">
        <v>1</v>
      </c>
      <c r="M43" s="1" t="s">
        <v>87</v>
      </c>
      <c r="N43" s="1" t="s">
        <v>92</v>
      </c>
      <c r="O43" s="1"/>
    </row>
    <row r="44" spans="1:15" x14ac:dyDescent="0.25">
      <c r="A44" s="1" t="s">
        <v>45</v>
      </c>
      <c r="B44" s="1" t="s">
        <v>110</v>
      </c>
      <c r="C44" s="1"/>
      <c r="D44" s="6" t="s">
        <v>83</v>
      </c>
      <c r="E44" s="1">
        <v>6</v>
      </c>
      <c r="F44" s="1">
        <v>4</v>
      </c>
      <c r="G44" s="1">
        <v>6</v>
      </c>
      <c r="H44" s="1">
        <v>4</v>
      </c>
      <c r="I44" s="1">
        <v>5</v>
      </c>
      <c r="J44" s="1">
        <v>8</v>
      </c>
      <c r="K44" s="1" t="s">
        <v>85</v>
      </c>
      <c r="L44" s="1">
        <v>0.5</v>
      </c>
      <c r="M44" s="1" t="s">
        <v>87</v>
      </c>
      <c r="N44" s="1" t="s">
        <v>92</v>
      </c>
      <c r="O44" s="1" t="s">
        <v>115</v>
      </c>
    </row>
    <row r="45" spans="1:15" x14ac:dyDescent="0.25">
      <c r="A45" s="1" t="s">
        <v>45</v>
      </c>
      <c r="B45" s="1" t="s">
        <v>28</v>
      </c>
      <c r="C45" s="1" t="s">
        <v>28</v>
      </c>
      <c r="D45" s="6" t="s">
        <v>83</v>
      </c>
      <c r="E45" s="1">
        <v>6</v>
      </c>
      <c r="F45" s="1">
        <v>4</v>
      </c>
      <c r="G45" s="1">
        <v>6</v>
      </c>
      <c r="H45" s="1">
        <v>4</v>
      </c>
      <c r="I45" s="1">
        <v>5</v>
      </c>
      <c r="J45" s="1">
        <v>8</v>
      </c>
      <c r="K45" s="1" t="s">
        <v>85</v>
      </c>
      <c r="L45" s="1">
        <v>1</v>
      </c>
      <c r="M45" s="1" t="s">
        <v>87</v>
      </c>
      <c r="N45" s="1" t="s">
        <v>92</v>
      </c>
      <c r="O45" s="1"/>
    </row>
    <row r="46" spans="1:15" x14ac:dyDescent="0.25">
      <c r="A46" s="1" t="s">
        <v>38</v>
      </c>
      <c r="B46" s="1" t="s">
        <v>37</v>
      </c>
      <c r="C46" s="1" t="s">
        <v>37</v>
      </c>
      <c r="D46" s="6" t="s">
        <v>77</v>
      </c>
      <c r="E46" s="1">
        <v>6</v>
      </c>
      <c r="F46" s="1">
        <v>4</v>
      </c>
      <c r="G46" s="1">
        <v>7</v>
      </c>
      <c r="H46" s="1">
        <v>4</v>
      </c>
      <c r="I46" s="1">
        <v>5</v>
      </c>
      <c r="J46" s="1">
        <v>1</v>
      </c>
      <c r="K46" s="1" t="s">
        <v>85</v>
      </c>
      <c r="L46" s="1">
        <v>1</v>
      </c>
      <c r="M46" s="1" t="s">
        <v>87</v>
      </c>
      <c r="N46" s="1" t="s">
        <v>92</v>
      </c>
      <c r="O46" s="1"/>
    </row>
    <row r="47" spans="1:15" x14ac:dyDescent="0.25">
      <c r="B47" s="1"/>
      <c r="C47" s="1"/>
      <c r="D47" s="1"/>
      <c r="E47" s="1"/>
    </row>
    <row r="48" spans="1:15" x14ac:dyDescent="0.25">
      <c r="B48" s="1"/>
      <c r="C48" s="1"/>
      <c r="D48" s="1"/>
      <c r="E48" s="1"/>
    </row>
    <row r="49" spans="2:5" x14ac:dyDescent="0.25">
      <c r="B49" s="1"/>
      <c r="C49" s="1"/>
      <c r="D49" s="1"/>
      <c r="E49" s="1"/>
    </row>
    <row r="50" spans="2:5" x14ac:dyDescent="0.25">
      <c r="B50" s="1"/>
      <c r="C50" s="1"/>
      <c r="D50" s="1"/>
      <c r="E50" s="1"/>
    </row>
    <row r="51" spans="2:5" x14ac:dyDescent="0.25">
      <c r="B51" s="1"/>
      <c r="C51" s="1"/>
      <c r="D51" s="1"/>
      <c r="E51" s="1"/>
    </row>
    <row r="52" spans="2:5" x14ac:dyDescent="0.25">
      <c r="B52" s="1"/>
      <c r="C52" s="1"/>
      <c r="D52" s="1"/>
      <c r="E52" s="1"/>
    </row>
    <row r="53" spans="2:5" x14ac:dyDescent="0.25">
      <c r="B53" s="1"/>
      <c r="C53" s="1"/>
      <c r="D53" s="1"/>
      <c r="E53" s="1"/>
    </row>
    <row r="54" spans="2:5" x14ac:dyDescent="0.25">
      <c r="B54" s="1"/>
      <c r="C54" s="1"/>
      <c r="D54" s="1"/>
      <c r="E54" s="1"/>
    </row>
  </sheetData>
  <autoFilter ref="A1:A54"/>
  <sortState ref="A2:O54">
    <sortCondition ref="D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7"/>
  <sheetViews>
    <sheetView workbookViewId="0">
      <pane ySplit="1" topLeftCell="A2" activePane="bottomLeft" state="frozen"/>
      <selection pane="bottomLeft" activeCell="B6" sqref="B6"/>
    </sheetView>
  </sheetViews>
  <sheetFormatPr defaultRowHeight="15" x14ac:dyDescent="0.2"/>
  <cols>
    <col min="1" max="1" width="9.28515625" style="3" bestFit="1" customWidth="1"/>
    <col min="2" max="2" width="12" style="3" bestFit="1" customWidth="1"/>
    <col min="3" max="3" width="4.85546875" style="3" bestFit="1" customWidth="1"/>
    <col min="4" max="4" width="12.85546875" style="3" bestFit="1" customWidth="1"/>
    <col min="5" max="5" width="13" style="3" bestFit="1" customWidth="1"/>
    <col min="6" max="6" width="8.42578125" style="3" bestFit="1" customWidth="1"/>
    <col min="7" max="7" width="12.85546875" style="3" bestFit="1" customWidth="1"/>
    <col min="8" max="8" width="13" style="3" bestFit="1" customWidth="1"/>
    <col min="9" max="9" width="8.42578125" style="3" bestFit="1" customWidth="1"/>
    <col min="10" max="16384" width="9.140625" style="3"/>
  </cols>
  <sheetData>
    <row r="1" spans="1:9" x14ac:dyDescent="0.2">
      <c r="A1" s="3" t="s">
        <v>88</v>
      </c>
      <c r="B1" s="3" t="s">
        <v>199</v>
      </c>
      <c r="C1" s="3" t="s">
        <v>54</v>
      </c>
      <c r="D1" s="3" t="s">
        <v>118</v>
      </c>
      <c r="E1" s="3" t="s">
        <v>120</v>
      </c>
      <c r="F1" s="3" t="s">
        <v>119</v>
      </c>
      <c r="G1" s="3" t="s">
        <v>121</v>
      </c>
      <c r="H1" s="3" t="s">
        <v>123</v>
      </c>
      <c r="I1" s="3" t="s">
        <v>122</v>
      </c>
    </row>
    <row r="2" spans="1:9" x14ac:dyDescent="0.2">
      <c r="A2" s="3" t="s">
        <v>15</v>
      </c>
      <c r="B2" s="3" t="s">
        <v>200</v>
      </c>
      <c r="C2" s="3" t="s">
        <v>53</v>
      </c>
      <c r="D2" s="3" t="s">
        <v>37</v>
      </c>
      <c r="E2" s="3" t="s">
        <v>22</v>
      </c>
      <c r="F2" s="3" t="s">
        <v>68</v>
      </c>
      <c r="G2" s="3" t="s">
        <v>36</v>
      </c>
      <c r="H2" s="3" t="s">
        <v>21</v>
      </c>
      <c r="I2" s="4" t="s">
        <v>76</v>
      </c>
    </row>
    <row r="3" spans="1:9" x14ac:dyDescent="0.2">
      <c r="A3" s="3" t="s">
        <v>25</v>
      </c>
      <c r="B3" s="3" t="s">
        <v>201</v>
      </c>
      <c r="C3" s="3" t="s">
        <v>73</v>
      </c>
      <c r="D3" s="3" t="s">
        <v>16</v>
      </c>
      <c r="E3" s="3" t="s">
        <v>26</v>
      </c>
      <c r="F3" s="3" t="s">
        <v>55</v>
      </c>
      <c r="G3" s="3" t="s">
        <v>45</v>
      </c>
      <c r="H3" s="3" t="s">
        <v>110</v>
      </c>
      <c r="I3" s="4" t="s">
        <v>83</v>
      </c>
    </row>
    <row r="4" spans="1:9" x14ac:dyDescent="0.2">
      <c r="A4" s="3" t="s">
        <v>12</v>
      </c>
      <c r="B4" s="3" t="s">
        <v>202</v>
      </c>
      <c r="C4" s="3" t="s">
        <v>49</v>
      </c>
      <c r="D4" s="3" t="s">
        <v>89</v>
      </c>
      <c r="E4" s="3" t="s">
        <v>112</v>
      </c>
      <c r="F4" s="3" t="s">
        <v>90</v>
      </c>
      <c r="G4" s="3" t="s">
        <v>39</v>
      </c>
      <c r="H4" s="3" t="s">
        <v>109</v>
      </c>
      <c r="I4" s="4" t="s">
        <v>78</v>
      </c>
    </row>
    <row r="5" spans="1:9" x14ac:dyDescent="0.2">
      <c r="A5" s="3" t="s">
        <v>13</v>
      </c>
      <c r="B5" s="3" t="s">
        <v>203</v>
      </c>
      <c r="C5" s="3" t="s">
        <v>51</v>
      </c>
      <c r="D5" s="3" t="s">
        <v>89</v>
      </c>
      <c r="E5" s="3" t="s">
        <v>112</v>
      </c>
      <c r="F5" s="3" t="s">
        <v>90</v>
      </c>
      <c r="G5" s="3" t="s">
        <v>23</v>
      </c>
      <c r="H5" s="3" t="s">
        <v>106</v>
      </c>
      <c r="I5" s="3" t="s">
        <v>70</v>
      </c>
    </row>
    <row r="6" spans="1:9" x14ac:dyDescent="0.2">
      <c r="A6" s="3" t="s">
        <v>20</v>
      </c>
      <c r="B6" s="3" t="s">
        <v>204</v>
      </c>
      <c r="C6" s="3" t="s">
        <v>59</v>
      </c>
      <c r="D6" s="3" t="s">
        <v>89</v>
      </c>
      <c r="E6" s="3" t="s">
        <v>105</v>
      </c>
      <c r="F6" s="4" t="s">
        <v>107</v>
      </c>
      <c r="G6" s="3" t="s">
        <v>39</v>
      </c>
      <c r="H6" s="3" t="s">
        <v>109</v>
      </c>
      <c r="I6" s="4" t="s">
        <v>78</v>
      </c>
    </row>
    <row r="7" spans="1:9" x14ac:dyDescent="0.2">
      <c r="A7" s="3" t="s">
        <v>31</v>
      </c>
      <c r="B7" s="3" t="s">
        <v>205</v>
      </c>
      <c r="C7" s="3" t="s">
        <v>75</v>
      </c>
      <c r="D7" s="3" t="s">
        <v>11</v>
      </c>
      <c r="E7" s="3" t="s">
        <v>111</v>
      </c>
      <c r="F7" s="4" t="s">
        <v>50</v>
      </c>
      <c r="G7" s="3" t="s">
        <v>39</v>
      </c>
      <c r="H7" s="3" t="s">
        <v>109</v>
      </c>
      <c r="I7" s="4" t="s">
        <v>78</v>
      </c>
    </row>
    <row r="8" spans="1:9" x14ac:dyDescent="0.2">
      <c r="A8" s="3" t="s">
        <v>32</v>
      </c>
      <c r="B8" s="3" t="s">
        <v>206</v>
      </c>
      <c r="C8" s="3" t="s">
        <v>124</v>
      </c>
      <c r="D8" s="3" t="s">
        <v>11</v>
      </c>
      <c r="E8" s="3" t="s">
        <v>111</v>
      </c>
      <c r="F8" s="4" t="s">
        <v>50</v>
      </c>
      <c r="G8" s="3" t="s">
        <v>23</v>
      </c>
      <c r="H8" s="3" t="s">
        <v>106</v>
      </c>
      <c r="I8" s="3" t="s">
        <v>70</v>
      </c>
    </row>
    <row r="9" spans="1:9" x14ac:dyDescent="0.2">
      <c r="A9" s="3" t="s">
        <v>19</v>
      </c>
      <c r="B9" s="3" t="s">
        <v>207</v>
      </c>
      <c r="C9" s="3" t="s">
        <v>58</v>
      </c>
      <c r="D9" s="3" t="s">
        <v>89</v>
      </c>
      <c r="E9" s="3" t="s">
        <v>105</v>
      </c>
      <c r="F9" s="4" t="s">
        <v>107</v>
      </c>
      <c r="G9" s="3" t="s">
        <v>34</v>
      </c>
      <c r="H9" s="3" t="s">
        <v>107</v>
      </c>
      <c r="I9" s="3" t="s">
        <v>66</v>
      </c>
    </row>
    <row r="10" spans="1:9" x14ac:dyDescent="0.2">
      <c r="F10" s="4"/>
    </row>
    <row r="17" spans="4:5" x14ac:dyDescent="0.2">
      <c r="D17" s="1"/>
      <c r="E1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4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 x14ac:dyDescent="0.25"/>
  <cols>
    <col min="1" max="1" width="11" bestFit="1" customWidth="1"/>
  </cols>
  <sheetData>
    <row r="1" spans="1:65" ht="15.75" x14ac:dyDescent="0.25">
      <c r="A1" s="3" t="s">
        <v>93</v>
      </c>
      <c r="B1" s="3" t="s">
        <v>54</v>
      </c>
      <c r="C1" s="3" t="s">
        <v>125</v>
      </c>
      <c r="D1" s="3" t="s">
        <v>126</v>
      </c>
      <c r="E1" s="3" t="s">
        <v>127</v>
      </c>
      <c r="F1" s="3" t="s">
        <v>128</v>
      </c>
      <c r="G1" s="3" t="s">
        <v>129</v>
      </c>
      <c r="H1" s="3" t="s">
        <v>130</v>
      </c>
      <c r="I1" s="3" t="s">
        <v>131</v>
      </c>
      <c r="J1" s="3" t="s">
        <v>132</v>
      </c>
      <c r="K1" s="3" t="s">
        <v>133</v>
      </c>
      <c r="L1" s="3" t="s">
        <v>134</v>
      </c>
      <c r="M1" s="3" t="s">
        <v>135</v>
      </c>
      <c r="N1" s="3" t="s">
        <v>136</v>
      </c>
      <c r="O1" s="3" t="s">
        <v>137</v>
      </c>
      <c r="P1" s="3" t="s">
        <v>138</v>
      </c>
      <c r="Q1" s="3" t="s">
        <v>139</v>
      </c>
      <c r="R1" s="3" t="s">
        <v>140</v>
      </c>
      <c r="S1" s="3" t="s">
        <v>141</v>
      </c>
      <c r="T1" s="3" t="s">
        <v>142</v>
      </c>
      <c r="U1" s="3" t="s">
        <v>143</v>
      </c>
      <c r="V1" s="3" t="s">
        <v>144</v>
      </c>
      <c r="W1" s="3" t="s">
        <v>145</v>
      </c>
      <c r="X1" s="3" t="s">
        <v>146</v>
      </c>
      <c r="Y1" s="3" t="s">
        <v>147</v>
      </c>
      <c r="Z1" s="3" t="s">
        <v>148</v>
      </c>
      <c r="AA1" s="3" t="s">
        <v>149</v>
      </c>
      <c r="AB1" s="3" t="s">
        <v>150</v>
      </c>
      <c r="AC1" s="3" t="s">
        <v>151</v>
      </c>
      <c r="AD1" s="3" t="s">
        <v>152</v>
      </c>
      <c r="AE1" s="3" t="s">
        <v>153</v>
      </c>
      <c r="AF1" s="3" t="s">
        <v>154</v>
      </c>
      <c r="AG1" s="3" t="s">
        <v>155</v>
      </c>
      <c r="AH1" s="3" t="s">
        <v>156</v>
      </c>
      <c r="AI1" s="3" t="s">
        <v>157</v>
      </c>
      <c r="AJ1" s="3" t="s">
        <v>158</v>
      </c>
      <c r="AK1" s="3" t="s">
        <v>159</v>
      </c>
      <c r="AL1" s="3" t="s">
        <v>160</v>
      </c>
      <c r="AM1" s="3" t="s">
        <v>161</v>
      </c>
      <c r="AN1" s="3" t="s">
        <v>162</v>
      </c>
      <c r="AO1" s="3" t="s">
        <v>163</v>
      </c>
      <c r="AP1" s="3" t="s">
        <v>164</v>
      </c>
      <c r="AQ1" s="3" t="s">
        <v>165</v>
      </c>
      <c r="AR1" s="3" t="s">
        <v>166</v>
      </c>
      <c r="AS1" s="3" t="s">
        <v>167</v>
      </c>
      <c r="AT1" s="3" t="s">
        <v>168</v>
      </c>
      <c r="AU1" s="3" t="s">
        <v>169</v>
      </c>
      <c r="AV1" s="3" t="s">
        <v>170</v>
      </c>
      <c r="AW1" s="3" t="s">
        <v>171</v>
      </c>
      <c r="AX1" s="3" t="s">
        <v>172</v>
      </c>
      <c r="AY1" s="3" t="s">
        <v>173</v>
      </c>
      <c r="AZ1" s="3" t="s">
        <v>174</v>
      </c>
      <c r="BA1" s="3" t="s">
        <v>175</v>
      </c>
      <c r="BB1" s="3" t="s">
        <v>176</v>
      </c>
      <c r="BC1" s="3" t="s">
        <v>177</v>
      </c>
      <c r="BD1" s="3" t="s">
        <v>178</v>
      </c>
      <c r="BE1" s="3" t="s">
        <v>179</v>
      </c>
      <c r="BF1" s="3" t="s">
        <v>180</v>
      </c>
      <c r="BG1" s="3" t="s">
        <v>181</v>
      </c>
      <c r="BH1" s="3" t="s">
        <v>182</v>
      </c>
      <c r="BI1" s="3" t="s">
        <v>183</v>
      </c>
      <c r="BJ1" s="3" t="s">
        <v>184</v>
      </c>
      <c r="BK1" s="3" t="s">
        <v>185</v>
      </c>
      <c r="BL1" s="3" t="s">
        <v>186</v>
      </c>
      <c r="BM1" s="3" t="s">
        <v>187</v>
      </c>
    </row>
    <row r="2" spans="1:65" ht="15.75" x14ac:dyDescent="0.25">
      <c r="A2" s="3" t="s">
        <v>188</v>
      </c>
      <c r="B2" s="3" t="s">
        <v>189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1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3">
        <v>0</v>
      </c>
      <c r="R2" s="3">
        <v>0</v>
      </c>
      <c r="S2" s="3">
        <v>0</v>
      </c>
      <c r="T2" s="3">
        <v>1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1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1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1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1</v>
      </c>
      <c r="BE2" s="3">
        <v>0</v>
      </c>
      <c r="BF2" s="3">
        <v>0</v>
      </c>
      <c r="BG2" s="3">
        <v>0</v>
      </c>
      <c r="BH2" s="3">
        <v>0</v>
      </c>
      <c r="BI2" s="3">
        <v>0</v>
      </c>
      <c r="BJ2" s="3">
        <v>0</v>
      </c>
      <c r="BK2" s="3">
        <v>0</v>
      </c>
      <c r="BL2" s="3">
        <v>0</v>
      </c>
      <c r="BM2" s="3">
        <v>1</v>
      </c>
    </row>
    <row r="3" spans="1:65" ht="15.75" x14ac:dyDescent="0.25">
      <c r="A3" s="3" t="s">
        <v>99</v>
      </c>
      <c r="B3" s="4" t="s">
        <v>101</v>
      </c>
      <c r="C3" s="3">
        <v>0</v>
      </c>
      <c r="D3" s="3">
        <v>1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1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1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1</v>
      </c>
      <c r="AL3" s="3">
        <v>0</v>
      </c>
      <c r="AM3" s="3">
        <v>0</v>
      </c>
      <c r="AN3" s="3">
        <v>1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1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0</v>
      </c>
      <c r="BI3" s="3">
        <v>0</v>
      </c>
      <c r="BJ3" s="3">
        <v>0</v>
      </c>
      <c r="BK3" s="3">
        <v>0</v>
      </c>
      <c r="BL3" s="3">
        <v>0</v>
      </c>
      <c r="BM3" s="3">
        <v>0</v>
      </c>
    </row>
    <row r="4" spans="1:65" ht="15.75" x14ac:dyDescent="0.25">
      <c r="A4" s="3" t="s">
        <v>95</v>
      </c>
      <c r="B4" s="4" t="s">
        <v>48</v>
      </c>
      <c r="C4" s="3">
        <v>0</v>
      </c>
      <c r="D4" s="3">
        <v>1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1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1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0.1</v>
      </c>
      <c r="AJ4" s="3">
        <v>0.3</v>
      </c>
      <c r="AK4" s="3">
        <v>1</v>
      </c>
      <c r="AL4" s="3">
        <v>0</v>
      </c>
      <c r="AM4" s="3">
        <v>0</v>
      </c>
      <c r="AN4" s="3">
        <v>1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1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</row>
    <row r="5" spans="1:65" ht="15.75" x14ac:dyDescent="0.25">
      <c r="A5" s="3" t="s">
        <v>112</v>
      </c>
      <c r="B5" s="3" t="s">
        <v>90</v>
      </c>
      <c r="C5" s="3">
        <v>1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1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1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0.1</v>
      </c>
      <c r="AJ5" s="3">
        <v>0.3</v>
      </c>
      <c r="AK5" s="3">
        <v>1</v>
      </c>
      <c r="AL5" s="3">
        <v>0</v>
      </c>
      <c r="AM5" s="3">
        <v>0</v>
      </c>
      <c r="AN5" s="3">
        <v>1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1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</row>
    <row r="6" spans="1:65" ht="15.75" x14ac:dyDescent="0.25">
      <c r="A6" s="3" t="s">
        <v>90</v>
      </c>
      <c r="B6" s="3" t="s">
        <v>90</v>
      </c>
      <c r="C6" s="3">
        <v>1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1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1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0.1</v>
      </c>
      <c r="AJ6" s="3">
        <v>0.3</v>
      </c>
      <c r="AK6" s="3">
        <v>1</v>
      </c>
      <c r="AL6" s="3">
        <v>0</v>
      </c>
      <c r="AM6" s="3">
        <v>0</v>
      </c>
      <c r="AN6" s="3">
        <v>1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1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</row>
    <row r="7" spans="1:65" ht="15.75" x14ac:dyDescent="0.25">
      <c r="A7" s="3" t="s">
        <v>52</v>
      </c>
      <c r="B7" s="3" t="s">
        <v>52</v>
      </c>
      <c r="C7" s="3">
        <v>0</v>
      </c>
      <c r="D7" s="3">
        <v>0</v>
      </c>
      <c r="E7" s="3">
        <v>0</v>
      </c>
      <c r="F7" s="3">
        <v>0</v>
      </c>
      <c r="G7" s="3">
        <v>1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1</v>
      </c>
      <c r="T7" s="3">
        <v>0</v>
      </c>
      <c r="U7" s="3">
        <v>0</v>
      </c>
      <c r="V7" s="3">
        <v>1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1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1</v>
      </c>
      <c r="AU7" s="3">
        <v>0</v>
      </c>
      <c r="AV7" s="3">
        <v>0</v>
      </c>
      <c r="AW7" s="3">
        <v>1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0.2</v>
      </c>
      <c r="BF7" s="3">
        <v>1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</row>
    <row r="8" spans="1:65" ht="15.75" x14ac:dyDescent="0.25">
      <c r="A8" s="3" t="s">
        <v>16</v>
      </c>
      <c r="B8" s="4" t="s">
        <v>57</v>
      </c>
      <c r="C8" s="3">
        <v>1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1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1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1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1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1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</row>
    <row r="9" spans="1:65" ht="15.75" x14ac:dyDescent="0.25">
      <c r="A9" s="3" t="s">
        <v>21</v>
      </c>
      <c r="B9" s="4" t="s">
        <v>76</v>
      </c>
      <c r="C9" s="3">
        <v>0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1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1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0.1</v>
      </c>
      <c r="AG9" s="3">
        <v>0.3</v>
      </c>
      <c r="AH9" s="3">
        <v>1</v>
      </c>
      <c r="AI9" s="3">
        <v>0.3</v>
      </c>
      <c r="AJ9" s="3">
        <v>0.1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1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1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</row>
    <row r="10" spans="1:65" ht="15.75" x14ac:dyDescent="0.25">
      <c r="A10" s="3" t="s">
        <v>35</v>
      </c>
      <c r="B10" s="4" t="s">
        <v>76</v>
      </c>
      <c r="C10" s="3">
        <v>0</v>
      </c>
      <c r="D10" s="3">
        <v>0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1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1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0.1</v>
      </c>
      <c r="AG10" s="3">
        <v>0.3</v>
      </c>
      <c r="AH10" s="3">
        <v>1</v>
      </c>
      <c r="AI10" s="3">
        <v>0.3</v>
      </c>
      <c r="AJ10" s="3">
        <v>0.1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1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1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</row>
    <row r="11" spans="1:65" ht="15.75" x14ac:dyDescent="0.25">
      <c r="A11" s="3" t="s">
        <v>26</v>
      </c>
      <c r="B11" s="3" t="s">
        <v>55</v>
      </c>
      <c r="C11" s="3">
        <v>0</v>
      </c>
      <c r="D11" s="3">
        <v>0</v>
      </c>
      <c r="E11" s="3">
        <v>0</v>
      </c>
      <c r="F11" s="3">
        <v>0</v>
      </c>
      <c r="G11" s="3">
        <v>1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1</v>
      </c>
      <c r="T11" s="3">
        <v>0</v>
      </c>
      <c r="U11" s="3">
        <v>0</v>
      </c>
      <c r="V11" s="3">
        <v>1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1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1</v>
      </c>
      <c r="AU11" s="3">
        <v>0</v>
      </c>
      <c r="AV11" s="3">
        <v>0</v>
      </c>
      <c r="AW11" s="3">
        <v>1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0.2</v>
      </c>
      <c r="BH11" s="3">
        <v>1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</row>
    <row r="12" spans="1:65" ht="15.75" x14ac:dyDescent="0.25">
      <c r="A12" s="3" t="s">
        <v>55</v>
      </c>
      <c r="B12" s="3" t="s">
        <v>55</v>
      </c>
      <c r="C12" s="3">
        <v>0</v>
      </c>
      <c r="D12" s="3">
        <v>0</v>
      </c>
      <c r="E12" s="3">
        <v>0</v>
      </c>
      <c r="F12" s="3">
        <v>0</v>
      </c>
      <c r="G12" s="3">
        <v>1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1</v>
      </c>
      <c r="T12" s="3">
        <v>0</v>
      </c>
      <c r="U12" s="3">
        <v>0</v>
      </c>
      <c r="V12" s="3">
        <v>1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1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1</v>
      </c>
      <c r="AU12" s="3">
        <v>0</v>
      </c>
      <c r="AV12" s="3">
        <v>0</v>
      </c>
      <c r="AW12" s="3">
        <v>1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0.2</v>
      </c>
      <c r="BH12" s="3">
        <v>1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</row>
    <row r="13" spans="1:65" ht="15.75" x14ac:dyDescent="0.25">
      <c r="A13" s="3" t="s">
        <v>105</v>
      </c>
      <c r="B13" s="3" t="s">
        <v>107</v>
      </c>
      <c r="C13" s="3">
        <v>1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1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1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1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1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1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</row>
    <row r="14" spans="1:65" ht="15.75" x14ac:dyDescent="0.25">
      <c r="A14" s="3" t="s">
        <v>108</v>
      </c>
      <c r="B14" s="3" t="s">
        <v>107</v>
      </c>
      <c r="C14" s="3">
        <v>1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1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1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1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1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</row>
    <row r="15" spans="1:65" ht="15.75" x14ac:dyDescent="0.25">
      <c r="A15" s="3" t="s">
        <v>60</v>
      </c>
      <c r="B15" s="4" t="s">
        <v>60</v>
      </c>
      <c r="C15" s="3">
        <v>0</v>
      </c>
      <c r="D15" s="3">
        <v>0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1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1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1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1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</row>
    <row r="16" spans="1:65" ht="15.75" x14ac:dyDescent="0.25">
      <c r="A16" s="3" t="s">
        <v>61</v>
      </c>
      <c r="B16" s="3" t="s">
        <v>61</v>
      </c>
      <c r="C16" s="3">
        <v>0</v>
      </c>
      <c r="D16" s="3">
        <v>0</v>
      </c>
      <c r="E16" s="3">
        <v>0</v>
      </c>
      <c r="F16" s="3">
        <v>0</v>
      </c>
      <c r="G16" s="3">
        <v>1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1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1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0.1</v>
      </c>
      <c r="AH16" s="3">
        <v>0.3</v>
      </c>
      <c r="AI16" s="3">
        <v>1</v>
      </c>
      <c r="AJ16" s="3">
        <v>0.3</v>
      </c>
      <c r="AK16" s="3">
        <v>0.1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1</v>
      </c>
      <c r="AU16" s="3">
        <v>0</v>
      </c>
      <c r="AV16" s="3">
        <v>0</v>
      </c>
      <c r="AW16" s="3">
        <v>1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0.2</v>
      </c>
      <c r="BJ16" s="3">
        <v>1</v>
      </c>
      <c r="BK16" s="3">
        <v>0</v>
      </c>
      <c r="BL16" s="3">
        <v>0</v>
      </c>
      <c r="BM16" s="3">
        <v>0</v>
      </c>
    </row>
    <row r="17" spans="1:65" ht="15.75" x14ac:dyDescent="0.25">
      <c r="A17" s="3" t="s">
        <v>69</v>
      </c>
      <c r="B17" s="3" t="s">
        <v>69</v>
      </c>
      <c r="C17" s="3">
        <v>0</v>
      </c>
      <c r="D17" s="3">
        <v>0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1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1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1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1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1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</row>
    <row r="18" spans="1:65" ht="15.75" x14ac:dyDescent="0.25">
      <c r="A18" s="3" t="s">
        <v>106</v>
      </c>
      <c r="B18" s="3" t="s">
        <v>70</v>
      </c>
      <c r="C18" s="3">
        <v>1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1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1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1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1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</row>
    <row r="19" spans="1:65" ht="15.75" x14ac:dyDescent="0.25">
      <c r="A19" s="3" t="s">
        <v>102</v>
      </c>
      <c r="B19" s="3" t="s">
        <v>70</v>
      </c>
      <c r="C19" s="3">
        <v>1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1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1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1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1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1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</row>
    <row r="20" spans="1:65" ht="15.75" x14ac:dyDescent="0.25">
      <c r="A20" s="3" t="s">
        <v>71</v>
      </c>
      <c r="B20" s="4" t="s">
        <v>71</v>
      </c>
      <c r="C20" s="3">
        <v>1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1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1</v>
      </c>
      <c r="AE20" s="3">
        <v>0.3</v>
      </c>
      <c r="AF20" s="3">
        <v>0.1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1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1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</row>
    <row r="21" spans="1:65" ht="15.75" x14ac:dyDescent="0.25">
      <c r="A21" s="3" t="s">
        <v>72</v>
      </c>
      <c r="B21" s="3" t="s">
        <v>72</v>
      </c>
      <c r="C21" s="3">
        <v>0</v>
      </c>
      <c r="D21" s="3">
        <v>1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1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1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1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1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1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</row>
    <row r="22" spans="1:65" ht="15.75" x14ac:dyDescent="0.25">
      <c r="A22" s="3" t="s">
        <v>62</v>
      </c>
      <c r="B22" s="3" t="s">
        <v>62</v>
      </c>
      <c r="C22" s="3">
        <v>0</v>
      </c>
      <c r="D22" s="3">
        <v>0</v>
      </c>
      <c r="E22" s="3">
        <v>0</v>
      </c>
      <c r="F22" s="3">
        <v>0</v>
      </c>
      <c r="G22" s="3">
        <v>1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1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1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0.1</v>
      </c>
      <c r="AH22" s="3">
        <v>0.3</v>
      </c>
      <c r="AI22" s="3">
        <v>1</v>
      </c>
      <c r="AJ22" s="3">
        <v>0.3</v>
      </c>
      <c r="AK22" s="3">
        <v>0.1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1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1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1</v>
      </c>
      <c r="BJ22" s="3">
        <v>0.2</v>
      </c>
      <c r="BK22" s="3">
        <v>0</v>
      </c>
      <c r="BL22" s="3">
        <v>0</v>
      </c>
      <c r="BM22" s="3">
        <v>0</v>
      </c>
    </row>
    <row r="23" spans="1:65" ht="15.75" x14ac:dyDescent="0.25">
      <c r="A23" s="3" t="s">
        <v>94</v>
      </c>
      <c r="B23" s="4" t="s">
        <v>94</v>
      </c>
      <c r="C23" s="3">
        <v>0</v>
      </c>
      <c r="D23" s="3">
        <v>1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1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1</v>
      </c>
      <c r="AB23" s="3">
        <v>0.5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1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1</v>
      </c>
      <c r="AR23" s="3">
        <v>0</v>
      </c>
      <c r="AS23" s="3">
        <v>0</v>
      </c>
      <c r="AT23" s="3">
        <v>0</v>
      </c>
      <c r="AU23" s="3">
        <v>0</v>
      </c>
      <c r="AV23" s="3">
        <v>1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</row>
    <row r="24" spans="1:65" ht="15.75" x14ac:dyDescent="0.25">
      <c r="A24" s="5" t="s">
        <v>14</v>
      </c>
      <c r="B24" s="4" t="s">
        <v>47</v>
      </c>
      <c r="C24" s="3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1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1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1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1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1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</row>
    <row r="25" spans="1:65" ht="15.75" x14ac:dyDescent="0.25">
      <c r="A25" s="3" t="s">
        <v>63</v>
      </c>
      <c r="B25" s="3" t="s">
        <v>63</v>
      </c>
      <c r="C25" s="3">
        <v>0</v>
      </c>
      <c r="D25" s="3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1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1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1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1</v>
      </c>
      <c r="AR25" s="3">
        <v>0</v>
      </c>
      <c r="AS25" s="3">
        <v>0</v>
      </c>
      <c r="AT25" s="3">
        <v>0</v>
      </c>
      <c r="AU25" s="3">
        <v>0</v>
      </c>
      <c r="AV25" s="3">
        <v>1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</row>
    <row r="26" spans="1:65" ht="15.75" x14ac:dyDescent="0.25">
      <c r="A26" s="3" t="s">
        <v>64</v>
      </c>
      <c r="B26" s="4" t="s">
        <v>64</v>
      </c>
      <c r="C26" s="3">
        <v>0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1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1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1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1</v>
      </c>
      <c r="AR26" s="3">
        <v>0</v>
      </c>
      <c r="AS26" s="3">
        <v>0</v>
      </c>
      <c r="AT26" s="3">
        <v>0</v>
      </c>
      <c r="AU26" s="3">
        <v>0</v>
      </c>
      <c r="AV26" s="3">
        <v>1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</row>
    <row r="27" spans="1:65" ht="15.75" x14ac:dyDescent="0.25">
      <c r="A27" s="3" t="s">
        <v>29</v>
      </c>
      <c r="B27" s="4" t="s">
        <v>74</v>
      </c>
      <c r="C27" s="3">
        <v>0</v>
      </c>
      <c r="D27" s="3">
        <v>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1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1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1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1</v>
      </c>
      <c r="AR27" s="3">
        <v>0</v>
      </c>
      <c r="AS27" s="3">
        <v>0</v>
      </c>
      <c r="AT27" s="3">
        <v>0</v>
      </c>
      <c r="AU27" s="3">
        <v>0</v>
      </c>
      <c r="AV27" s="3">
        <v>1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</row>
    <row r="28" spans="1:65" ht="15.75" x14ac:dyDescent="0.25">
      <c r="A28" s="3" t="s">
        <v>111</v>
      </c>
      <c r="B28" s="4" t="s">
        <v>50</v>
      </c>
      <c r="C28" s="3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1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1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1</v>
      </c>
      <c r="AK28" s="3">
        <v>0</v>
      </c>
      <c r="AL28" s="3">
        <v>0</v>
      </c>
      <c r="AM28" s="3">
        <v>0</v>
      </c>
      <c r="AN28" s="3">
        <v>1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1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</row>
    <row r="29" spans="1:65" ht="15.75" x14ac:dyDescent="0.25">
      <c r="A29" s="3" t="s">
        <v>27</v>
      </c>
      <c r="B29" s="4" t="s">
        <v>50</v>
      </c>
      <c r="C29" s="3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1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1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1</v>
      </c>
      <c r="AK29" s="3">
        <v>0</v>
      </c>
      <c r="AL29" s="3">
        <v>0</v>
      </c>
      <c r="AM29" s="3">
        <v>0</v>
      </c>
      <c r="AN29" s="3">
        <v>1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1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</row>
    <row r="30" spans="1:65" ht="15.75" x14ac:dyDescent="0.25">
      <c r="A30" s="3" t="s">
        <v>65</v>
      </c>
      <c r="B30" s="3" t="s">
        <v>65</v>
      </c>
      <c r="C30" s="3">
        <v>0</v>
      </c>
      <c r="D30" s="3">
        <v>0</v>
      </c>
      <c r="E30" s="3">
        <v>0</v>
      </c>
      <c r="F30" s="3">
        <v>0</v>
      </c>
      <c r="G30" s="3">
        <v>1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1</v>
      </c>
      <c r="T30" s="3">
        <v>0</v>
      </c>
      <c r="U30" s="3">
        <v>0</v>
      </c>
      <c r="V30" s="3">
        <v>1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1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1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1</v>
      </c>
      <c r="BD30" s="3">
        <v>0</v>
      </c>
      <c r="BE30" s="3">
        <v>1</v>
      </c>
      <c r="BF30" s="3">
        <v>0.2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</row>
    <row r="31" spans="1:65" ht="15.75" x14ac:dyDescent="0.25">
      <c r="A31" s="3" t="s">
        <v>103</v>
      </c>
      <c r="B31" s="4" t="s">
        <v>46</v>
      </c>
      <c r="C31" s="3">
        <v>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1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0.3</v>
      </c>
      <c r="AJ31" s="3">
        <v>1</v>
      </c>
      <c r="AK31" s="3">
        <v>0</v>
      </c>
      <c r="AL31" s="3">
        <v>0</v>
      </c>
      <c r="AM31" s="3">
        <v>0</v>
      </c>
      <c r="AN31" s="3">
        <v>1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1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</row>
    <row r="32" spans="1:65" ht="15.75" x14ac:dyDescent="0.25">
      <c r="A32" s="3" t="s">
        <v>97</v>
      </c>
      <c r="B32" s="3" t="s">
        <v>98</v>
      </c>
      <c r="C32" s="3">
        <v>0</v>
      </c>
      <c r="D32" s="3">
        <v>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1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1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1</v>
      </c>
      <c r="AK32" s="3">
        <v>0</v>
      </c>
      <c r="AL32" s="3">
        <v>0</v>
      </c>
      <c r="AM32" s="3">
        <v>0</v>
      </c>
      <c r="AN32" s="3">
        <v>1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1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</row>
    <row r="33" spans="1:65" ht="15.75" x14ac:dyDescent="0.25">
      <c r="A33" s="3" t="s">
        <v>107</v>
      </c>
      <c r="B33" s="3" t="s">
        <v>66</v>
      </c>
      <c r="C33" s="3">
        <v>0</v>
      </c>
      <c r="D33" s="3">
        <v>1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1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0.5</v>
      </c>
      <c r="AB33" s="3">
        <v>1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1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1</v>
      </c>
      <c r="AR33" s="3">
        <v>0</v>
      </c>
      <c r="AS33" s="3">
        <v>0</v>
      </c>
      <c r="AT33" s="3">
        <v>0</v>
      </c>
      <c r="AU33" s="3">
        <v>0</v>
      </c>
      <c r="AV33" s="3">
        <v>1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</row>
    <row r="34" spans="1:65" ht="15.75" x14ac:dyDescent="0.25">
      <c r="A34" s="3" t="s">
        <v>66</v>
      </c>
      <c r="B34" s="3" t="s">
        <v>66</v>
      </c>
      <c r="C34" s="3">
        <v>0</v>
      </c>
      <c r="D34" s="3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1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0.5</v>
      </c>
      <c r="AB34" s="3">
        <v>1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1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1</v>
      </c>
      <c r="AR34" s="3">
        <v>0</v>
      </c>
      <c r="AS34" s="3">
        <v>0</v>
      </c>
      <c r="AT34" s="3">
        <v>0</v>
      </c>
      <c r="AU34" s="3">
        <v>0</v>
      </c>
      <c r="AV34" s="3">
        <v>1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</row>
    <row r="35" spans="1:65" ht="15.75" x14ac:dyDescent="0.25">
      <c r="A35" s="3" t="s">
        <v>67</v>
      </c>
      <c r="B35" s="3" t="s">
        <v>67</v>
      </c>
      <c r="C35" s="3">
        <v>0</v>
      </c>
      <c r="D35" s="3">
        <v>0</v>
      </c>
      <c r="E35" s="3">
        <v>1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1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1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1</v>
      </c>
      <c r="AE35" s="3">
        <v>0.3</v>
      </c>
      <c r="AF35" s="3">
        <v>0.1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1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1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</row>
    <row r="36" spans="1:65" ht="15.75" x14ac:dyDescent="0.25">
      <c r="A36" s="3" t="s">
        <v>22</v>
      </c>
      <c r="B36" s="3" t="s">
        <v>68</v>
      </c>
      <c r="C36" s="3">
        <v>0</v>
      </c>
      <c r="D36" s="3">
        <v>0</v>
      </c>
      <c r="E36" s="3">
        <v>0</v>
      </c>
      <c r="F36" s="3">
        <v>0</v>
      </c>
      <c r="G36" s="3">
        <v>1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1</v>
      </c>
      <c r="T36" s="3">
        <v>0</v>
      </c>
      <c r="U36" s="3">
        <v>0</v>
      </c>
      <c r="V36" s="3">
        <v>1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1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1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1</v>
      </c>
      <c r="BD36" s="3">
        <v>0</v>
      </c>
      <c r="BE36" s="3">
        <v>0</v>
      </c>
      <c r="BF36" s="3">
        <v>0</v>
      </c>
      <c r="BG36" s="3">
        <v>1</v>
      </c>
      <c r="BH36" s="3">
        <v>0.2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</row>
    <row r="37" spans="1:65" ht="15.75" x14ac:dyDescent="0.25">
      <c r="A37" s="3" t="s">
        <v>68</v>
      </c>
      <c r="B37" s="3" t="s">
        <v>68</v>
      </c>
      <c r="C37" s="3">
        <v>0</v>
      </c>
      <c r="D37" s="3">
        <v>0</v>
      </c>
      <c r="E37" s="3">
        <v>0</v>
      </c>
      <c r="F37" s="3">
        <v>0</v>
      </c>
      <c r="G37" s="3">
        <v>1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1</v>
      </c>
      <c r="T37" s="3">
        <v>0</v>
      </c>
      <c r="U37" s="3">
        <v>0</v>
      </c>
      <c r="V37" s="3">
        <v>1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1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1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1</v>
      </c>
      <c r="BD37" s="3">
        <v>0</v>
      </c>
      <c r="BE37" s="3">
        <v>0</v>
      </c>
      <c r="BF37" s="3">
        <v>0</v>
      </c>
      <c r="BG37" s="3">
        <v>1</v>
      </c>
      <c r="BH37" s="3">
        <v>0.2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</row>
    <row r="38" spans="1:65" ht="15.75" x14ac:dyDescent="0.25">
      <c r="A38" s="3" t="s">
        <v>109</v>
      </c>
      <c r="B38" s="4" t="s">
        <v>78</v>
      </c>
      <c r="C38" s="3">
        <v>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1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1</v>
      </c>
      <c r="AJ38" s="3">
        <v>0</v>
      </c>
      <c r="AK38" s="3">
        <v>0</v>
      </c>
      <c r="AL38" s="3">
        <v>0</v>
      </c>
      <c r="AM38" s="3">
        <v>0</v>
      </c>
      <c r="AN38" s="3">
        <v>1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1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</row>
    <row r="39" spans="1:65" ht="15.75" x14ac:dyDescent="0.25">
      <c r="A39" s="3" t="s">
        <v>96</v>
      </c>
      <c r="B39" s="4" t="s">
        <v>78</v>
      </c>
      <c r="C39" s="3">
        <v>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1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1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1</v>
      </c>
      <c r="AJ39" s="3">
        <v>0</v>
      </c>
      <c r="AK39" s="3">
        <v>0</v>
      </c>
      <c r="AL39" s="3">
        <v>0</v>
      </c>
      <c r="AM39" s="3">
        <v>0</v>
      </c>
      <c r="AN39" s="3">
        <v>1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1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</row>
    <row r="40" spans="1:65" ht="15.75" x14ac:dyDescent="0.25">
      <c r="A40" s="3" t="s">
        <v>80</v>
      </c>
      <c r="B40" s="3" t="s">
        <v>80</v>
      </c>
      <c r="C40" s="3">
        <v>0</v>
      </c>
      <c r="D40" s="3">
        <v>0</v>
      </c>
      <c r="E40" s="3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1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1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1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1</v>
      </c>
      <c r="AS40" s="3">
        <v>0</v>
      </c>
      <c r="AT40" s="3">
        <v>0</v>
      </c>
      <c r="AU40" s="3">
        <v>0</v>
      </c>
      <c r="AV40" s="3">
        <v>1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</row>
    <row r="41" spans="1:65" ht="15.75" x14ac:dyDescent="0.25">
      <c r="A41" s="3" t="s">
        <v>79</v>
      </c>
      <c r="B41" s="3" t="s">
        <v>79</v>
      </c>
      <c r="C41" s="3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1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0.1</v>
      </c>
      <c r="AI41" s="3">
        <v>0.3</v>
      </c>
      <c r="AJ41" s="3">
        <v>1</v>
      </c>
      <c r="AK41" s="3">
        <v>0.3</v>
      </c>
      <c r="AL41" s="3">
        <v>0</v>
      </c>
      <c r="AM41" s="3">
        <v>0</v>
      </c>
      <c r="AN41" s="3">
        <v>1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1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</row>
    <row r="42" spans="1:65" ht="15.75" x14ac:dyDescent="0.25">
      <c r="A42" s="3" t="s">
        <v>81</v>
      </c>
      <c r="B42" s="3" t="s">
        <v>81</v>
      </c>
      <c r="C42" s="3">
        <v>0</v>
      </c>
      <c r="D42" s="3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1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1</v>
      </c>
      <c r="AK42" s="3">
        <v>0</v>
      </c>
      <c r="AL42" s="3">
        <v>0</v>
      </c>
      <c r="AM42" s="3">
        <v>0</v>
      </c>
      <c r="AN42" s="3">
        <v>0</v>
      </c>
      <c r="AO42" s="3">
        <v>1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1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</row>
    <row r="43" spans="1:65" ht="15.75" x14ac:dyDescent="0.25">
      <c r="A43" s="3" t="s">
        <v>110</v>
      </c>
      <c r="B43" s="4" t="s">
        <v>83</v>
      </c>
      <c r="C43" s="3">
        <v>0</v>
      </c>
      <c r="D43" s="3">
        <v>0</v>
      </c>
      <c r="E43" s="3">
        <v>1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1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1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1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1</v>
      </c>
      <c r="AS43" s="3">
        <v>0</v>
      </c>
      <c r="AT43" s="3">
        <v>0</v>
      </c>
      <c r="AU43" s="3">
        <v>0</v>
      </c>
      <c r="AV43" s="3">
        <v>1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</row>
    <row r="44" spans="1:65" ht="15.75" x14ac:dyDescent="0.25">
      <c r="A44" s="3" t="s">
        <v>28</v>
      </c>
      <c r="B44" s="4" t="s">
        <v>83</v>
      </c>
      <c r="C44" s="3">
        <v>0</v>
      </c>
      <c r="D44" s="3">
        <v>0</v>
      </c>
      <c r="E44" s="3">
        <v>1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1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1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1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1</v>
      </c>
      <c r="AS44" s="3">
        <v>0</v>
      </c>
      <c r="AT44" s="3">
        <v>0</v>
      </c>
      <c r="AU44" s="3">
        <v>0</v>
      </c>
      <c r="AV44" s="3">
        <v>1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</row>
    <row r="45" spans="1:65" ht="15.75" x14ac:dyDescent="0.25">
      <c r="A45" s="3" t="s">
        <v>44</v>
      </c>
      <c r="B45" s="4" t="s">
        <v>56</v>
      </c>
      <c r="C45" s="3">
        <v>0</v>
      </c>
      <c r="D45" s="3">
        <v>0</v>
      </c>
      <c r="E45" s="3">
        <v>1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1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1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1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1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1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</row>
    <row r="46" spans="1:65" ht="15.75" x14ac:dyDescent="0.25">
      <c r="A46" s="3" t="s">
        <v>37</v>
      </c>
      <c r="B46" s="4" t="s">
        <v>77</v>
      </c>
      <c r="C46" s="3">
        <v>0</v>
      </c>
      <c r="D46" s="3">
        <v>0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1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1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1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1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1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</row>
    <row r="47" spans="1:65" ht="15.75" x14ac:dyDescent="0.25">
      <c r="A47" s="3" t="s">
        <v>82</v>
      </c>
      <c r="B47" s="3" t="s">
        <v>82</v>
      </c>
      <c r="C47" s="3">
        <v>0</v>
      </c>
      <c r="D47" s="3">
        <v>0</v>
      </c>
      <c r="E47" s="3">
        <v>1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1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1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1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1</v>
      </c>
      <c r="AS47" s="3">
        <v>0</v>
      </c>
      <c r="AT47" s="3">
        <v>0</v>
      </c>
      <c r="AU47" s="3">
        <v>0</v>
      </c>
      <c r="AV47" s="3">
        <v>1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2"/>
  <sheetViews>
    <sheetView workbookViewId="0">
      <selection activeCell="G7" sqref="G7"/>
    </sheetView>
  </sheetViews>
  <sheetFormatPr defaultRowHeight="15" x14ac:dyDescent="0.25"/>
  <sheetData>
    <row r="1" spans="1:1" x14ac:dyDescent="0.25">
      <c r="A1" t="s">
        <v>190</v>
      </c>
    </row>
    <row r="2" spans="1:1" x14ac:dyDescent="0.25">
      <c r="A2" t="s">
        <v>191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U2"/>
  <sheetViews>
    <sheetView workbookViewId="0">
      <selection activeCell="H9" sqref="H9"/>
    </sheetView>
  </sheetViews>
  <sheetFormatPr defaultRowHeight="15" x14ac:dyDescent="0.25"/>
  <sheetData>
    <row r="1" spans="1:47" x14ac:dyDescent="0.25">
      <c r="A1" t="s">
        <v>192</v>
      </c>
    </row>
    <row r="2" spans="1:47" x14ac:dyDescent="0.25">
      <c r="A2" t="b">
        <v>0</v>
      </c>
      <c r="B2" t="b">
        <v>0</v>
      </c>
      <c r="C2" t="b">
        <v>0</v>
      </c>
      <c r="D2" t="b">
        <v>0</v>
      </c>
      <c r="E2" t="b">
        <v>0</v>
      </c>
      <c r="F2" t="b">
        <v>0</v>
      </c>
      <c r="G2" t="b">
        <v>0</v>
      </c>
      <c r="H2" t="b">
        <v>0</v>
      </c>
      <c r="I2" t="b">
        <v>0</v>
      </c>
      <c r="J2" t="b">
        <v>0</v>
      </c>
      <c r="K2" t="b">
        <v>0</v>
      </c>
      <c r="L2" t="b">
        <v>0</v>
      </c>
      <c r="M2" t="b">
        <v>0</v>
      </c>
      <c r="N2" t="b">
        <v>0</v>
      </c>
      <c r="O2" t="b">
        <v>0</v>
      </c>
      <c r="P2" t="b">
        <v>0</v>
      </c>
      <c r="Q2" t="b">
        <v>0</v>
      </c>
      <c r="R2" t="b">
        <v>0</v>
      </c>
      <c r="S2" t="b">
        <v>0</v>
      </c>
      <c r="T2" t="b">
        <v>0</v>
      </c>
      <c r="U2" t="b">
        <v>0</v>
      </c>
      <c r="V2" t="b">
        <v>0</v>
      </c>
      <c r="W2" t="b">
        <v>0</v>
      </c>
      <c r="X2" t="b">
        <v>0</v>
      </c>
      <c r="Y2" t="b">
        <v>0</v>
      </c>
      <c r="Z2" t="b">
        <v>0</v>
      </c>
      <c r="AA2" t="b">
        <v>0</v>
      </c>
      <c r="AB2" t="b">
        <v>0</v>
      </c>
      <c r="AC2" t="b">
        <v>0</v>
      </c>
      <c r="AD2" t="b">
        <v>0</v>
      </c>
      <c r="AE2" t="b">
        <v>0</v>
      </c>
      <c r="AF2" t="b">
        <v>0</v>
      </c>
      <c r="AG2" t="b">
        <v>0</v>
      </c>
      <c r="AH2" t="b">
        <v>0</v>
      </c>
      <c r="AI2" t="b">
        <v>0</v>
      </c>
      <c r="AJ2" t="b">
        <v>0</v>
      </c>
      <c r="AK2" t="b">
        <v>0</v>
      </c>
      <c r="AL2" t="b">
        <v>0</v>
      </c>
      <c r="AM2" t="b">
        <v>0</v>
      </c>
      <c r="AN2" t="b">
        <v>0</v>
      </c>
      <c r="AO2" t="b">
        <v>0</v>
      </c>
      <c r="AP2" t="b">
        <v>0</v>
      </c>
      <c r="AQ2" t="b">
        <v>0</v>
      </c>
      <c r="AR2" t="b">
        <v>0</v>
      </c>
      <c r="AS2" t="b">
        <v>0</v>
      </c>
      <c r="AT2" t="b">
        <v>0</v>
      </c>
      <c r="AU2" t="b">
        <v>0</v>
      </c>
    </row>
  </sheetData>
  <dataConsolidate function="product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I2" sqref="I2:I41"/>
    </sheetView>
  </sheetViews>
  <sheetFormatPr defaultRowHeight="15" x14ac:dyDescent="0.25"/>
  <cols>
    <col min="1" max="1" width="9" bestFit="1" customWidth="1"/>
    <col min="2" max="2" width="6.5703125" bestFit="1" customWidth="1"/>
    <col min="3" max="3" width="20.5703125" style="7" bestFit="1" customWidth="1"/>
    <col min="4" max="4" width="9" bestFit="1" customWidth="1"/>
    <col min="5" max="5" width="7.28515625" bestFit="1" customWidth="1"/>
    <col min="6" max="6" width="12.28515625" bestFit="1" customWidth="1"/>
    <col min="7" max="7" width="15.140625" bestFit="1" customWidth="1"/>
    <col min="8" max="9" width="45.28515625" bestFit="1" customWidth="1"/>
  </cols>
  <sheetData>
    <row r="1" spans="1:9" x14ac:dyDescent="0.25">
      <c r="A1" s="7" t="s">
        <v>209</v>
      </c>
      <c r="B1" s="7" t="s">
        <v>215</v>
      </c>
      <c r="C1" s="7" t="s">
        <v>210</v>
      </c>
      <c r="D1" s="7" t="s">
        <v>209</v>
      </c>
      <c r="E1" s="7" t="s">
        <v>211</v>
      </c>
      <c r="F1" s="7" t="s">
        <v>215</v>
      </c>
      <c r="G1" s="7" t="s">
        <v>212</v>
      </c>
      <c r="H1" s="7" t="s">
        <v>213</v>
      </c>
      <c r="I1" s="7" t="s">
        <v>214</v>
      </c>
    </row>
    <row r="2" spans="1:9" x14ac:dyDescent="0.25">
      <c r="A2" s="8" t="s">
        <v>8</v>
      </c>
      <c r="B2" s="8" t="s">
        <v>103</v>
      </c>
      <c r="C2" s="7" t="s">
        <v>216</v>
      </c>
      <c r="D2" t="str">
        <f>A2</f>
        <v>AA</v>
      </c>
      <c r="E2" t="s">
        <v>208</v>
      </c>
      <c r="F2" t="str">
        <f>B2</f>
        <v>A</v>
      </c>
      <c r="G2" t="s">
        <v>217</v>
      </c>
      <c r="H2" t="str">
        <f>C2&amp;D2&amp;E2&amp;F2&amp;G2</f>
        <v>cmu$jTRACE&lt;-gsub("#AA#","_A_",cmu$jTRACE)</v>
      </c>
      <c r="I2" t="s">
        <v>218</v>
      </c>
    </row>
    <row r="3" spans="1:9" x14ac:dyDescent="0.25">
      <c r="A3" s="8" t="s">
        <v>9</v>
      </c>
      <c r="B3" s="9" t="s">
        <v>14</v>
      </c>
      <c r="C3" s="7" t="s">
        <v>216</v>
      </c>
      <c r="D3" s="7" t="str">
        <f>A3</f>
        <v>AE</v>
      </c>
      <c r="E3" s="7" t="s">
        <v>208</v>
      </c>
      <c r="F3" s="7" t="str">
        <f>B3</f>
        <v>B</v>
      </c>
      <c r="G3" s="7" t="s">
        <v>217</v>
      </c>
      <c r="H3" s="7" t="str">
        <f t="shared" ref="H3:H41" si="0">C3&amp;D3&amp;E3&amp;F3&amp;G3</f>
        <v>cmu$jTRACE&lt;-gsub("#AE#","_B_",cmu$jTRACE)</v>
      </c>
      <c r="I3" t="s">
        <v>219</v>
      </c>
    </row>
    <row r="4" spans="1:9" x14ac:dyDescent="0.25">
      <c r="A4" s="8" t="s">
        <v>10</v>
      </c>
      <c r="B4" s="8" t="s">
        <v>95</v>
      </c>
      <c r="C4" s="7" t="s">
        <v>216</v>
      </c>
      <c r="D4" s="7" t="str">
        <f>A4</f>
        <v>AH</v>
      </c>
      <c r="E4" s="7" t="s">
        <v>208</v>
      </c>
      <c r="F4" s="7" t="str">
        <f>B4</f>
        <v>^</v>
      </c>
      <c r="G4" s="7" t="s">
        <v>217</v>
      </c>
      <c r="H4" s="7" t="str">
        <f t="shared" si="0"/>
        <v>cmu$jTRACE&lt;-gsub("#AH#","_^_",cmu$jTRACE)</v>
      </c>
      <c r="I4" t="s">
        <v>220</v>
      </c>
    </row>
    <row r="5" spans="1:9" x14ac:dyDescent="0.25">
      <c r="A5" s="8" t="s">
        <v>11</v>
      </c>
      <c r="B5" s="8" t="s">
        <v>27</v>
      </c>
      <c r="C5" s="7" t="s">
        <v>216</v>
      </c>
      <c r="D5" s="7" t="str">
        <f>A5</f>
        <v>AO</v>
      </c>
      <c r="E5" s="7" t="s">
        <v>208</v>
      </c>
      <c r="F5" s="7" t="str">
        <f>B5</f>
        <v>L</v>
      </c>
      <c r="G5" s="7" t="s">
        <v>217</v>
      </c>
      <c r="H5" s="7" t="str">
        <f t="shared" si="0"/>
        <v>cmu$jTRACE&lt;-gsub("#AO#","_L_",cmu$jTRACE)</v>
      </c>
      <c r="I5" t="s">
        <v>221</v>
      </c>
    </row>
    <row r="6" spans="1:9" ht="15.75" x14ac:dyDescent="0.25">
      <c r="A6" s="10" t="s">
        <v>12</v>
      </c>
      <c r="B6" s="10" t="s">
        <v>202</v>
      </c>
      <c r="C6" s="7" t="s">
        <v>216</v>
      </c>
      <c r="D6" s="7" t="str">
        <f>A6</f>
        <v>AW</v>
      </c>
      <c r="E6" s="7" t="s">
        <v>208</v>
      </c>
      <c r="F6" s="7" t="str">
        <f>B6</f>
        <v>Ho</v>
      </c>
      <c r="G6" s="7" t="s">
        <v>217</v>
      </c>
      <c r="H6" s="7" t="str">
        <f t="shared" si="0"/>
        <v>cmu$jTRACE&lt;-gsub("#AW#","_Ho_",cmu$jTRACE)</v>
      </c>
      <c r="I6" t="s">
        <v>222</v>
      </c>
    </row>
    <row r="7" spans="1:9" x14ac:dyDescent="0.25">
      <c r="A7" s="8" t="s">
        <v>100</v>
      </c>
      <c r="B7" s="8" t="s">
        <v>99</v>
      </c>
      <c r="C7" s="7" t="s">
        <v>216</v>
      </c>
      <c r="D7" s="7" t="str">
        <f>A7</f>
        <v>AX</v>
      </c>
      <c r="E7" s="7" t="s">
        <v>208</v>
      </c>
      <c r="F7" s="7" t="str">
        <f>B7</f>
        <v>@</v>
      </c>
      <c r="G7" s="7" t="s">
        <v>217</v>
      </c>
      <c r="H7" s="7" t="str">
        <f t="shared" si="0"/>
        <v>cmu$jTRACE&lt;-gsub("#AX#","_@_",cmu$jTRACE)</v>
      </c>
      <c r="I7" t="s">
        <v>223</v>
      </c>
    </row>
    <row r="8" spans="1:9" ht="15.75" x14ac:dyDescent="0.25">
      <c r="A8" s="10" t="s">
        <v>13</v>
      </c>
      <c r="B8" s="10" t="s">
        <v>203</v>
      </c>
      <c r="C8" s="7" t="s">
        <v>216</v>
      </c>
      <c r="D8" s="7" t="str">
        <f>A8</f>
        <v>AY</v>
      </c>
      <c r="E8" s="7" t="s">
        <v>208</v>
      </c>
      <c r="F8" s="7" t="str">
        <f>B8</f>
        <v>HC</v>
      </c>
      <c r="G8" s="7" t="s">
        <v>217</v>
      </c>
      <c r="H8" s="7" t="str">
        <f t="shared" si="0"/>
        <v>cmu$jTRACE&lt;-gsub("#AY#","_HC_",cmu$jTRACE)</v>
      </c>
      <c r="I8" t="s">
        <v>224</v>
      </c>
    </row>
    <row r="9" spans="1:9" x14ac:dyDescent="0.25">
      <c r="A9" s="8" t="s">
        <v>14</v>
      </c>
      <c r="B9" s="8" t="s">
        <v>52</v>
      </c>
      <c r="C9" s="7" t="s">
        <v>216</v>
      </c>
      <c r="D9" s="7" t="str">
        <f>A9</f>
        <v>B</v>
      </c>
      <c r="E9" s="7" t="s">
        <v>208</v>
      </c>
      <c r="F9" s="7" t="str">
        <f>B9</f>
        <v>b</v>
      </c>
      <c r="G9" s="7" t="s">
        <v>217</v>
      </c>
      <c r="H9" s="7" t="str">
        <f t="shared" si="0"/>
        <v>cmu$jTRACE&lt;-gsub("#B#","_b_",cmu$jTRACE)</v>
      </c>
      <c r="I9" t="s">
        <v>225</v>
      </c>
    </row>
    <row r="10" spans="1:9" ht="15.75" x14ac:dyDescent="0.25">
      <c r="A10" s="10" t="s">
        <v>15</v>
      </c>
      <c r="B10" s="10" t="s">
        <v>200</v>
      </c>
      <c r="C10" s="7" t="s">
        <v>216</v>
      </c>
      <c r="D10" s="7" t="str">
        <f>A10</f>
        <v>CH</v>
      </c>
      <c r="E10" s="7" t="s">
        <v>208</v>
      </c>
      <c r="F10" s="7" t="str">
        <f>B10</f>
        <v>GF</v>
      </c>
      <c r="G10" s="7" t="s">
        <v>217</v>
      </c>
      <c r="H10" s="7" t="str">
        <f t="shared" si="0"/>
        <v>cmu$jTRACE&lt;-gsub("#CH#","_GF_",cmu$jTRACE)</v>
      </c>
      <c r="I10" t="s">
        <v>226</v>
      </c>
    </row>
    <row r="11" spans="1:9" x14ac:dyDescent="0.25">
      <c r="A11" s="8" t="s">
        <v>16</v>
      </c>
      <c r="B11" s="8" t="s">
        <v>55</v>
      </c>
      <c r="C11" s="7" t="s">
        <v>216</v>
      </c>
      <c r="D11" s="7" t="str">
        <f>A11</f>
        <v>D</v>
      </c>
      <c r="E11" s="7" t="s">
        <v>208</v>
      </c>
      <c r="F11" s="7" t="str">
        <f>B11</f>
        <v>d</v>
      </c>
      <c r="G11" s="7" t="s">
        <v>217</v>
      </c>
      <c r="H11" s="7" t="str">
        <f t="shared" si="0"/>
        <v>cmu$jTRACE&lt;-gsub("#D#","_d_",cmu$jTRACE)</v>
      </c>
      <c r="I11" t="s">
        <v>227</v>
      </c>
    </row>
    <row r="12" spans="1:9" x14ac:dyDescent="0.25">
      <c r="A12" s="8" t="s">
        <v>17</v>
      </c>
      <c r="B12" s="8" t="s">
        <v>44</v>
      </c>
      <c r="C12" s="7" t="s">
        <v>216</v>
      </c>
      <c r="D12" s="7" t="str">
        <f>A12</f>
        <v>DH</v>
      </c>
      <c r="E12" s="7" t="s">
        <v>208</v>
      </c>
      <c r="F12" s="7" t="str">
        <f>B12</f>
        <v>Z</v>
      </c>
      <c r="G12" s="7" t="s">
        <v>217</v>
      </c>
      <c r="H12" s="7" t="str">
        <f t="shared" si="0"/>
        <v>cmu$jTRACE&lt;-gsub("#DH#","_Z_",cmu$jTRACE)</v>
      </c>
      <c r="I12" t="s">
        <v>228</v>
      </c>
    </row>
    <row r="13" spans="1:9" x14ac:dyDescent="0.25">
      <c r="A13" s="8" t="s">
        <v>18</v>
      </c>
      <c r="B13" s="8" t="s">
        <v>16</v>
      </c>
      <c r="C13" s="7" t="s">
        <v>216</v>
      </c>
      <c r="D13" s="7" t="str">
        <f>A13</f>
        <v>EH</v>
      </c>
      <c r="E13" s="7" t="s">
        <v>208</v>
      </c>
      <c r="F13" s="7" t="str">
        <f>B13</f>
        <v>D</v>
      </c>
      <c r="G13" s="7" t="s">
        <v>217</v>
      </c>
      <c r="H13" s="7" t="str">
        <f t="shared" si="0"/>
        <v>cmu$jTRACE&lt;-gsub("#EH#","_D_",cmu$jTRACE)</v>
      </c>
      <c r="I13" t="s">
        <v>229</v>
      </c>
    </row>
    <row r="14" spans="1:9" ht="15.75" x14ac:dyDescent="0.25">
      <c r="A14" s="10" t="s">
        <v>19</v>
      </c>
      <c r="B14" s="10" t="s">
        <v>207</v>
      </c>
      <c r="C14" s="7" t="s">
        <v>216</v>
      </c>
      <c r="D14" s="7" t="str">
        <f>A14</f>
        <v>ER</v>
      </c>
      <c r="E14" s="7" t="s">
        <v>208</v>
      </c>
      <c r="F14" s="7" t="str">
        <f>B14</f>
        <v>ce</v>
      </c>
      <c r="G14" s="7" t="s">
        <v>217</v>
      </c>
      <c r="H14" s="7" t="str">
        <f t="shared" si="0"/>
        <v>cmu$jTRACE&lt;-gsub("#ER#","_ce_",cmu$jTRACE)</v>
      </c>
      <c r="I14" t="s">
        <v>230</v>
      </c>
    </row>
    <row r="15" spans="1:9" ht="15.75" x14ac:dyDescent="0.25">
      <c r="A15" s="10" t="s">
        <v>20</v>
      </c>
      <c r="B15" s="10" t="s">
        <v>204</v>
      </c>
      <c r="C15" s="7" t="s">
        <v>216</v>
      </c>
      <c r="D15" s="7" t="str">
        <f>A15</f>
        <v>EY</v>
      </c>
      <c r="E15" s="7" t="s">
        <v>208</v>
      </c>
      <c r="F15" s="7" t="str">
        <f>B15</f>
        <v>co</v>
      </c>
      <c r="G15" s="7" t="s">
        <v>217</v>
      </c>
      <c r="H15" s="7" t="str">
        <f t="shared" si="0"/>
        <v>cmu$jTRACE&lt;-gsub("#EY#","_co_",cmu$jTRACE)</v>
      </c>
      <c r="I15" t="s">
        <v>231</v>
      </c>
    </row>
    <row r="16" spans="1:9" x14ac:dyDescent="0.25">
      <c r="A16" s="8" t="s">
        <v>21</v>
      </c>
      <c r="B16" s="8" t="s">
        <v>60</v>
      </c>
      <c r="C16" s="7" t="s">
        <v>216</v>
      </c>
      <c r="D16" s="7" t="str">
        <f>A16</f>
        <v>F</v>
      </c>
      <c r="E16" s="7" t="s">
        <v>208</v>
      </c>
      <c r="F16" s="7" t="str">
        <f>B16</f>
        <v>f</v>
      </c>
      <c r="G16" s="7" t="s">
        <v>217</v>
      </c>
      <c r="H16" s="7" t="str">
        <f t="shared" si="0"/>
        <v>cmu$jTRACE&lt;-gsub("#F#","_f_",cmu$jTRACE)</v>
      </c>
      <c r="I16" t="s">
        <v>232</v>
      </c>
    </row>
    <row r="17" spans="1:9" x14ac:dyDescent="0.25">
      <c r="A17" s="8" t="s">
        <v>22</v>
      </c>
      <c r="B17" s="8" t="s">
        <v>61</v>
      </c>
      <c r="C17" s="7" t="s">
        <v>216</v>
      </c>
      <c r="D17" s="7" t="str">
        <f>A17</f>
        <v>G</v>
      </c>
      <c r="E17" s="7" t="s">
        <v>208</v>
      </c>
      <c r="F17" s="7" t="str">
        <f>B17</f>
        <v>g</v>
      </c>
      <c r="G17" s="7" t="s">
        <v>217</v>
      </c>
      <c r="H17" s="7" t="str">
        <f t="shared" si="0"/>
        <v>cmu$jTRACE&lt;-gsub("#G#","_g_",cmu$jTRACE)</v>
      </c>
      <c r="I17" t="s">
        <v>233</v>
      </c>
    </row>
    <row r="18" spans="1:9" x14ac:dyDescent="0.25">
      <c r="A18" s="8" t="s">
        <v>193</v>
      </c>
      <c r="B18" s="8" t="s">
        <v>69</v>
      </c>
      <c r="C18" s="7" t="s">
        <v>216</v>
      </c>
      <c r="D18" s="7" t="str">
        <f>A18</f>
        <v>HH</v>
      </c>
      <c r="E18" s="7" t="s">
        <v>208</v>
      </c>
      <c r="F18" s="7" t="str">
        <f>B18</f>
        <v>h</v>
      </c>
      <c r="G18" s="7" t="s">
        <v>217</v>
      </c>
      <c r="H18" s="7" t="str">
        <f t="shared" si="0"/>
        <v>cmu$jTRACE&lt;-gsub("#HH#","_h_",cmu$jTRACE)</v>
      </c>
      <c r="I18" t="s">
        <v>234</v>
      </c>
    </row>
    <row r="19" spans="1:9" x14ac:dyDescent="0.25">
      <c r="A19" s="8" t="s">
        <v>23</v>
      </c>
      <c r="B19" s="8" t="s">
        <v>102</v>
      </c>
      <c r="C19" s="7" t="s">
        <v>216</v>
      </c>
      <c r="D19" s="7" t="str">
        <f>A19</f>
        <v>IH</v>
      </c>
      <c r="E19" s="7" t="s">
        <v>208</v>
      </c>
      <c r="F19" s="7" t="str">
        <f>B19</f>
        <v>I</v>
      </c>
      <c r="G19" s="7" t="s">
        <v>217</v>
      </c>
      <c r="H19" s="7" t="str">
        <f t="shared" si="0"/>
        <v>cmu$jTRACE&lt;-gsub("#IH#","_I_",cmu$jTRACE)</v>
      </c>
      <c r="I19" t="s">
        <v>235</v>
      </c>
    </row>
    <row r="20" spans="1:9" x14ac:dyDescent="0.25">
      <c r="A20" s="8" t="s">
        <v>24</v>
      </c>
      <c r="B20" s="8" t="s">
        <v>71</v>
      </c>
      <c r="C20" s="7" t="s">
        <v>216</v>
      </c>
      <c r="D20" s="7" t="str">
        <f>A20</f>
        <v>IY</v>
      </c>
      <c r="E20" s="7" t="s">
        <v>208</v>
      </c>
      <c r="F20" s="7" t="str">
        <f>B20</f>
        <v>i</v>
      </c>
      <c r="G20" s="7" t="s">
        <v>217</v>
      </c>
      <c r="H20" s="7" t="str">
        <f t="shared" si="0"/>
        <v>cmu$jTRACE&lt;-gsub("#IY#","_i_",cmu$jTRACE)</v>
      </c>
      <c r="I20" t="s">
        <v>236</v>
      </c>
    </row>
    <row r="21" spans="1:9" ht="15.75" x14ac:dyDescent="0.25">
      <c r="A21" s="10" t="s">
        <v>25</v>
      </c>
      <c r="B21" s="10" t="s">
        <v>201</v>
      </c>
      <c r="C21" s="7" t="s">
        <v>216</v>
      </c>
      <c r="D21" s="7" t="str">
        <f>A21</f>
        <v>JH</v>
      </c>
      <c r="E21" s="7" t="s">
        <v>208</v>
      </c>
      <c r="F21" s="7" t="str">
        <f>B21</f>
        <v>KO</v>
      </c>
      <c r="G21" s="7" t="s">
        <v>217</v>
      </c>
      <c r="H21" s="7" t="str">
        <f t="shared" si="0"/>
        <v>cmu$jTRACE&lt;-gsub("#JH#","_KO_",cmu$jTRACE)</v>
      </c>
      <c r="I21" t="s">
        <v>237</v>
      </c>
    </row>
    <row r="22" spans="1:9" x14ac:dyDescent="0.25">
      <c r="A22" s="8" t="s">
        <v>26</v>
      </c>
      <c r="B22" s="8" t="s">
        <v>62</v>
      </c>
      <c r="C22" s="7" t="s">
        <v>216</v>
      </c>
      <c r="D22" s="7" t="str">
        <f>A22</f>
        <v>K</v>
      </c>
      <c r="E22" s="7" t="s">
        <v>208</v>
      </c>
      <c r="F22" s="7" t="str">
        <f>B22</f>
        <v>k</v>
      </c>
      <c r="G22" s="7" t="s">
        <v>217</v>
      </c>
      <c r="H22" s="7" t="str">
        <f t="shared" si="0"/>
        <v>cmu$jTRACE&lt;-gsub("#K#","_k_",cmu$jTRACE)</v>
      </c>
      <c r="I22" t="s">
        <v>238</v>
      </c>
    </row>
    <row r="23" spans="1:9" x14ac:dyDescent="0.25">
      <c r="A23" s="8" t="s">
        <v>27</v>
      </c>
      <c r="B23" s="8" t="s">
        <v>94</v>
      </c>
      <c r="C23" s="7" t="s">
        <v>216</v>
      </c>
      <c r="D23" s="7" t="str">
        <f>A23</f>
        <v>L</v>
      </c>
      <c r="E23" s="7" t="s">
        <v>208</v>
      </c>
      <c r="F23" s="7" t="str">
        <f>B23</f>
        <v>l</v>
      </c>
      <c r="G23" s="7" t="s">
        <v>217</v>
      </c>
      <c r="H23" s="7" t="str">
        <f t="shared" si="0"/>
        <v>cmu$jTRACE&lt;-gsub("#L#","_l_",cmu$jTRACE)</v>
      </c>
      <c r="I23" t="s">
        <v>239</v>
      </c>
    </row>
    <row r="24" spans="1:9" x14ac:dyDescent="0.25">
      <c r="A24" s="8" t="s">
        <v>28</v>
      </c>
      <c r="B24" s="8" t="s">
        <v>63</v>
      </c>
      <c r="C24" s="7" t="s">
        <v>216</v>
      </c>
      <c r="D24" s="7" t="str">
        <f>A24</f>
        <v>M</v>
      </c>
      <c r="E24" s="7" t="s">
        <v>208</v>
      </c>
      <c r="F24" s="7" t="str">
        <f>B24</f>
        <v>m</v>
      </c>
      <c r="G24" s="7" t="s">
        <v>217</v>
      </c>
      <c r="H24" s="7" t="str">
        <f t="shared" si="0"/>
        <v>cmu$jTRACE&lt;-gsub("#M#","_m_",cmu$jTRACE)</v>
      </c>
      <c r="I24" t="s">
        <v>240</v>
      </c>
    </row>
    <row r="25" spans="1:9" x14ac:dyDescent="0.25">
      <c r="A25" s="8" t="s">
        <v>29</v>
      </c>
      <c r="B25" s="8" t="s">
        <v>64</v>
      </c>
      <c r="C25" s="7" t="s">
        <v>216</v>
      </c>
      <c r="D25" s="7" t="str">
        <f>A25</f>
        <v>N</v>
      </c>
      <c r="E25" s="7" t="s">
        <v>208</v>
      </c>
      <c r="F25" s="7" t="str">
        <f>B25</f>
        <v>n</v>
      </c>
      <c r="G25" s="7" t="s">
        <v>217</v>
      </c>
      <c r="H25" s="7" t="str">
        <f t="shared" si="0"/>
        <v>cmu$jTRACE&lt;-gsub("#N#","_n_",cmu$jTRACE)</v>
      </c>
      <c r="I25" t="s">
        <v>241</v>
      </c>
    </row>
    <row r="26" spans="1:9" x14ac:dyDescent="0.25">
      <c r="A26" s="8" t="s">
        <v>30</v>
      </c>
      <c r="B26" s="8" t="s">
        <v>29</v>
      </c>
      <c r="C26" s="7" t="s">
        <v>216</v>
      </c>
      <c r="D26" s="7" t="str">
        <f>A26</f>
        <v>NG</v>
      </c>
      <c r="E26" s="7" t="s">
        <v>208</v>
      </c>
      <c r="F26" s="7" t="str">
        <f>B26</f>
        <v>N</v>
      </c>
      <c r="G26" s="7" t="s">
        <v>217</v>
      </c>
      <c r="H26" s="7" t="str">
        <f t="shared" si="0"/>
        <v>cmu$jTRACE&lt;-gsub("#NG#","_N_",cmu$jTRACE)</v>
      </c>
      <c r="I26" t="s">
        <v>242</v>
      </c>
    </row>
    <row r="27" spans="1:9" ht="15.75" x14ac:dyDescent="0.25">
      <c r="A27" s="10" t="s">
        <v>31</v>
      </c>
      <c r="B27" s="10" t="s">
        <v>205</v>
      </c>
      <c r="C27" s="7" t="s">
        <v>216</v>
      </c>
      <c r="D27" s="7" t="str">
        <f>A27</f>
        <v>OW</v>
      </c>
      <c r="E27" s="7" t="s">
        <v>208</v>
      </c>
      <c r="F27" s="7" t="str">
        <f>B27</f>
        <v>Jo</v>
      </c>
      <c r="G27" s="7" t="s">
        <v>217</v>
      </c>
      <c r="H27" s="7" t="str">
        <f t="shared" si="0"/>
        <v>cmu$jTRACE&lt;-gsub("#OW#","_Jo_",cmu$jTRACE)</v>
      </c>
      <c r="I27" t="s">
        <v>243</v>
      </c>
    </row>
    <row r="28" spans="1:9" ht="15.75" x14ac:dyDescent="0.25">
      <c r="A28" s="10" t="s">
        <v>32</v>
      </c>
      <c r="B28" s="10" t="s">
        <v>206</v>
      </c>
      <c r="C28" s="7" t="s">
        <v>216</v>
      </c>
      <c r="D28" s="7" t="str">
        <f>A28</f>
        <v>OY</v>
      </c>
      <c r="E28" s="7" t="s">
        <v>208</v>
      </c>
      <c r="F28" s="7" t="str">
        <f>B28</f>
        <v>JC</v>
      </c>
      <c r="G28" s="7" t="s">
        <v>217</v>
      </c>
      <c r="H28" s="7" t="str">
        <f t="shared" si="0"/>
        <v>cmu$jTRACE&lt;-gsub("#OY#","_JC_",cmu$jTRACE)</v>
      </c>
      <c r="I28" t="s">
        <v>244</v>
      </c>
    </row>
    <row r="29" spans="1:9" x14ac:dyDescent="0.25">
      <c r="A29" s="8" t="s">
        <v>33</v>
      </c>
      <c r="B29" s="8" t="s">
        <v>65</v>
      </c>
      <c r="C29" s="7" t="s">
        <v>216</v>
      </c>
      <c r="D29" s="7" t="str">
        <f>A29</f>
        <v>P</v>
      </c>
      <c r="E29" s="7" t="s">
        <v>208</v>
      </c>
      <c r="F29" s="7" t="str">
        <f>B29</f>
        <v>p</v>
      </c>
      <c r="G29" s="7" t="s">
        <v>217</v>
      </c>
      <c r="H29" s="7" t="str">
        <f t="shared" si="0"/>
        <v>cmu$jTRACE&lt;-gsub("#P#","_p_",cmu$jTRACE)</v>
      </c>
      <c r="I29" t="s">
        <v>245</v>
      </c>
    </row>
    <row r="30" spans="1:9" x14ac:dyDescent="0.25">
      <c r="A30" s="8" t="s">
        <v>34</v>
      </c>
      <c r="B30" s="8" t="s">
        <v>66</v>
      </c>
      <c r="C30" s="7" t="s">
        <v>216</v>
      </c>
      <c r="D30" s="7" t="str">
        <f>A30</f>
        <v>R</v>
      </c>
      <c r="E30" s="7" t="s">
        <v>208</v>
      </c>
      <c r="F30" s="7" t="str">
        <f>B30</f>
        <v>r</v>
      </c>
      <c r="G30" s="7" t="s">
        <v>217</v>
      </c>
      <c r="H30" s="7" t="str">
        <f t="shared" si="0"/>
        <v>cmu$jTRACE&lt;-gsub("#R#","_r_",cmu$jTRACE)</v>
      </c>
      <c r="I30" t="s">
        <v>246</v>
      </c>
    </row>
    <row r="31" spans="1:9" x14ac:dyDescent="0.25">
      <c r="A31" s="8" t="s">
        <v>35</v>
      </c>
      <c r="B31" s="8" t="s">
        <v>67</v>
      </c>
      <c r="C31" s="7" t="s">
        <v>216</v>
      </c>
      <c r="D31" s="7" t="str">
        <f>A31</f>
        <v>S</v>
      </c>
      <c r="E31" s="7" t="s">
        <v>208</v>
      </c>
      <c r="F31" s="7" t="str">
        <f>B31</f>
        <v>s</v>
      </c>
      <c r="G31" s="7" t="s">
        <v>217</v>
      </c>
      <c r="H31" s="7" t="str">
        <f t="shared" si="0"/>
        <v>cmu$jTRACE&lt;-gsub("#S#","_s_",cmu$jTRACE)</v>
      </c>
      <c r="I31" t="s">
        <v>247</v>
      </c>
    </row>
    <row r="32" spans="1:9" x14ac:dyDescent="0.25">
      <c r="A32" s="8" t="s">
        <v>36</v>
      </c>
      <c r="B32" s="8" t="s">
        <v>35</v>
      </c>
      <c r="C32" s="7" t="s">
        <v>216</v>
      </c>
      <c r="D32" s="7" t="str">
        <f>A32</f>
        <v>SH</v>
      </c>
      <c r="E32" s="7" t="s">
        <v>208</v>
      </c>
      <c r="F32" s="7" t="str">
        <f>B32</f>
        <v>S</v>
      </c>
      <c r="G32" s="7" t="s">
        <v>217</v>
      </c>
      <c r="H32" s="7" t="str">
        <f t="shared" si="0"/>
        <v>cmu$jTRACE&lt;-gsub("#SH#","_S_",cmu$jTRACE)</v>
      </c>
      <c r="I32" t="s">
        <v>248</v>
      </c>
    </row>
    <row r="33" spans="1:9" x14ac:dyDescent="0.25">
      <c r="A33" s="8" t="s">
        <v>37</v>
      </c>
      <c r="B33" s="8" t="s">
        <v>68</v>
      </c>
      <c r="C33" s="7" t="s">
        <v>216</v>
      </c>
      <c r="D33" s="7" t="str">
        <f>A33</f>
        <v>T</v>
      </c>
      <c r="E33" s="7" t="s">
        <v>208</v>
      </c>
      <c r="F33" s="7" t="str">
        <f>B33</f>
        <v>t</v>
      </c>
      <c r="G33" s="7" t="s">
        <v>217</v>
      </c>
      <c r="H33" s="7" t="str">
        <f t="shared" si="0"/>
        <v>cmu$jTRACE&lt;-gsub("#T#","_t_",cmu$jTRACE)</v>
      </c>
      <c r="I33" t="s">
        <v>249</v>
      </c>
    </row>
    <row r="34" spans="1:9" x14ac:dyDescent="0.25">
      <c r="A34" s="8" t="s">
        <v>38</v>
      </c>
      <c r="B34" s="8" t="s">
        <v>37</v>
      </c>
      <c r="C34" s="7" t="s">
        <v>216</v>
      </c>
      <c r="D34" s="7" t="str">
        <f>A34</f>
        <v>TH</v>
      </c>
      <c r="E34" s="7" t="s">
        <v>208</v>
      </c>
      <c r="F34" s="7" t="str">
        <f>B34</f>
        <v>T</v>
      </c>
      <c r="G34" s="7" t="s">
        <v>217</v>
      </c>
      <c r="H34" s="7" t="str">
        <f t="shared" si="0"/>
        <v>cmu$jTRACE&lt;-gsub("#TH#","_T_",cmu$jTRACE)</v>
      </c>
      <c r="I34" t="s">
        <v>250</v>
      </c>
    </row>
    <row r="35" spans="1:9" x14ac:dyDescent="0.25">
      <c r="A35" s="8" t="s">
        <v>39</v>
      </c>
      <c r="B35" s="8" t="s">
        <v>96</v>
      </c>
      <c r="C35" s="7" t="s">
        <v>216</v>
      </c>
      <c r="D35" s="7" t="str">
        <f>A35</f>
        <v>UH</v>
      </c>
      <c r="E35" s="7" t="s">
        <v>208</v>
      </c>
      <c r="F35" s="7" t="str">
        <f>B35</f>
        <v>U</v>
      </c>
      <c r="G35" s="7" t="s">
        <v>217</v>
      </c>
      <c r="H35" s="7" t="str">
        <f t="shared" si="0"/>
        <v>cmu$jTRACE&lt;-gsub("#UH#","_U_",cmu$jTRACE)</v>
      </c>
      <c r="I35" t="s">
        <v>251</v>
      </c>
    </row>
    <row r="36" spans="1:9" x14ac:dyDescent="0.25">
      <c r="A36" s="8" t="s">
        <v>40</v>
      </c>
      <c r="B36" s="8" t="s">
        <v>79</v>
      </c>
      <c r="C36" s="7" t="s">
        <v>216</v>
      </c>
      <c r="D36" s="7" t="str">
        <f>A36</f>
        <v>UW</v>
      </c>
      <c r="E36" s="7" t="s">
        <v>208</v>
      </c>
      <c r="F36" s="7" t="str">
        <f>B36</f>
        <v>u</v>
      </c>
      <c r="G36" s="7" t="s">
        <v>217</v>
      </c>
      <c r="H36" s="7" t="str">
        <f t="shared" si="0"/>
        <v>cmu$jTRACE&lt;-gsub("#UW#","_u_",cmu$jTRACE)</v>
      </c>
      <c r="I36" t="s">
        <v>252</v>
      </c>
    </row>
    <row r="37" spans="1:9" x14ac:dyDescent="0.25">
      <c r="A37" s="8" t="s">
        <v>41</v>
      </c>
      <c r="B37" s="8" t="s">
        <v>80</v>
      </c>
      <c r="C37" s="7" t="s">
        <v>216</v>
      </c>
      <c r="D37" s="7" t="str">
        <f>A37</f>
        <v>V</v>
      </c>
      <c r="E37" s="7" t="s">
        <v>208</v>
      </c>
      <c r="F37" s="7" t="str">
        <f>B37</f>
        <v>v</v>
      </c>
      <c r="G37" s="7" t="s">
        <v>217</v>
      </c>
      <c r="H37" s="7" t="str">
        <f t="shared" si="0"/>
        <v>cmu$jTRACE&lt;-gsub("#V#","_v_",cmu$jTRACE)</v>
      </c>
      <c r="I37" t="s">
        <v>253</v>
      </c>
    </row>
    <row r="38" spans="1:9" x14ac:dyDescent="0.25">
      <c r="A38" s="8" t="s">
        <v>42</v>
      </c>
      <c r="B38" s="8" t="s">
        <v>81</v>
      </c>
      <c r="C38" s="7" t="s">
        <v>216</v>
      </c>
      <c r="D38" s="7" t="str">
        <f>A38</f>
        <v>W</v>
      </c>
      <c r="E38" s="7" t="s">
        <v>208</v>
      </c>
      <c r="F38" s="7" t="str">
        <f>B38</f>
        <v>w</v>
      </c>
      <c r="G38" s="7" t="s">
        <v>217</v>
      </c>
      <c r="H38" s="7" t="str">
        <f t="shared" si="0"/>
        <v>cmu$jTRACE&lt;-gsub("#W#","_w_",cmu$jTRACE)</v>
      </c>
      <c r="I38" t="s">
        <v>254</v>
      </c>
    </row>
    <row r="39" spans="1:9" x14ac:dyDescent="0.25">
      <c r="A39" s="8" t="s">
        <v>43</v>
      </c>
      <c r="B39" s="8" t="s">
        <v>72</v>
      </c>
      <c r="C39" s="7" t="s">
        <v>216</v>
      </c>
      <c r="D39" s="7" t="str">
        <f>A39</f>
        <v>Y</v>
      </c>
      <c r="E39" s="7" t="s">
        <v>208</v>
      </c>
      <c r="F39" s="7" t="str">
        <f>B39</f>
        <v>j</v>
      </c>
      <c r="G39" s="7" t="s">
        <v>217</v>
      </c>
      <c r="H39" s="7" t="str">
        <f t="shared" si="0"/>
        <v>cmu$jTRACE&lt;-gsub("#Y#","_j_",cmu$jTRACE)</v>
      </c>
      <c r="I39" t="s">
        <v>255</v>
      </c>
    </row>
    <row r="40" spans="1:9" x14ac:dyDescent="0.25">
      <c r="A40" s="8" t="s">
        <v>44</v>
      </c>
      <c r="B40" s="8" t="s">
        <v>82</v>
      </c>
      <c r="C40" s="7" t="s">
        <v>216</v>
      </c>
      <c r="D40" s="7" t="str">
        <f>A40</f>
        <v>Z</v>
      </c>
      <c r="E40" s="7" t="s">
        <v>208</v>
      </c>
      <c r="F40" s="7" t="str">
        <f>B40</f>
        <v>z</v>
      </c>
      <c r="G40" s="7" t="s">
        <v>217</v>
      </c>
      <c r="H40" s="7" t="str">
        <f t="shared" si="0"/>
        <v>cmu$jTRACE&lt;-gsub("#Z#","_z_",cmu$jTRACE)</v>
      </c>
      <c r="I40" t="s">
        <v>256</v>
      </c>
    </row>
    <row r="41" spans="1:9" x14ac:dyDescent="0.25">
      <c r="A41" s="8" t="s">
        <v>45</v>
      </c>
      <c r="B41" s="8" t="s">
        <v>28</v>
      </c>
      <c r="C41" s="7" t="s">
        <v>216</v>
      </c>
      <c r="D41" s="7" t="str">
        <f>A41</f>
        <v>ZH</v>
      </c>
      <c r="E41" s="7" t="s">
        <v>208</v>
      </c>
      <c r="F41" s="7" t="str">
        <f>B41</f>
        <v>M</v>
      </c>
      <c r="G41" s="7" t="s">
        <v>217</v>
      </c>
      <c r="H41" s="7" t="str">
        <f t="shared" si="0"/>
        <v>cmu$jTRACE&lt;-gsub("#ZH#","_M_",cmu$jTRACE)</v>
      </c>
      <c r="I41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Phonemes</vt:lpstr>
      <vt:lpstr>compoundPhonemes</vt:lpstr>
      <vt:lpstr>featureOrder</vt:lpstr>
      <vt:lpstr>durationScalar</vt:lpstr>
      <vt:lpstr>Allophones</vt:lpstr>
      <vt:lpstr>transgraphing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</dc:creator>
  <cp:lastModifiedBy>Windows User</cp:lastModifiedBy>
  <dcterms:created xsi:type="dcterms:W3CDTF">2016-10-08T23:08:45Z</dcterms:created>
  <dcterms:modified xsi:type="dcterms:W3CDTF">2019-05-25T22:55:15Z</dcterms:modified>
</cp:coreProperties>
</file>