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Graph" sheetId="2" r:id="rId5"/>
    <sheet state="visible" name="Results" sheetId="3" r:id="rId6"/>
  </sheets>
  <definedNames/>
  <calcPr/>
</workbook>
</file>

<file path=xl/sharedStrings.xml><?xml version="1.0" encoding="utf-8"?>
<sst xmlns="http://schemas.openxmlformats.org/spreadsheetml/2006/main" count="50" uniqueCount="40">
  <si>
    <t>Source of Data:</t>
  </si>
  <si>
    <t>Water Survey Canada (WSC) strip charts for Nov. 2 to Nov. 22, 1978</t>
  </si>
  <si>
    <t>Gauge:</t>
  </si>
  <si>
    <t>07DA001 Athabasca River below Fort McMurray (Water Survey Canada - WSC)</t>
  </si>
  <si>
    <t>Start of Ice:</t>
  </si>
  <si>
    <t>Nov. 8 (HYDAT 1998)</t>
  </si>
  <si>
    <t>Note:</t>
  </si>
  <si>
    <t xml:space="preserve">The corrections are the ones marked on the strip charts of WSC. </t>
  </si>
  <si>
    <t>The rows in red represent a change in the pen direction.</t>
  </si>
  <si>
    <t>Missing record from Nov. 9 to Nov. 17 at 15:23, orifice out.</t>
  </si>
  <si>
    <t>Elevation (m) =</t>
  </si>
  <si>
    <t>Pen correction (P/C) =</t>
  </si>
  <si>
    <t>from Oct. 27 to Nov. 8</t>
  </si>
  <si>
    <t>over 18 days (Nov. 17 at noon to Dec. 5 at noon)</t>
  </si>
  <si>
    <t>Time correction (T/C) =</t>
  </si>
  <si>
    <t>too fast from Oct. 21 to Nov. 8 to convert time to Mountain Standard Time (MST)</t>
  </si>
  <si>
    <t>Day</t>
  </si>
  <si>
    <t>Water Level</t>
  </si>
  <si>
    <t>Fixed Water Level</t>
  </si>
  <si>
    <t>Geodetic Water Level</t>
  </si>
  <si>
    <t>Time</t>
  </si>
  <si>
    <t>Hour</t>
  </si>
  <si>
    <t>Date/Time</t>
  </si>
  <si>
    <t>Value Digitazed</t>
  </si>
  <si>
    <t>(ft)</t>
  </si>
  <si>
    <t>(m)</t>
  </si>
  <si>
    <t>(Min.)</t>
  </si>
  <si>
    <t>(DY/MO/YR  MST)</t>
  </si>
  <si>
    <r>
      <t>DY/MO/YR MST</t>
    </r>
    <r>
      <rPr>
        <rFont val="Arial"/>
        <sz val="10.0"/>
      </rPr>
      <t xml:space="preserve"> = Day/Month/Year Mountain Standard Time</t>
    </r>
  </si>
  <si>
    <t>Water Level Before Freeze-up:</t>
  </si>
  <si>
    <t>average water elevation from Nov. 1 at 22:53 to Nov. 8 at 22:53</t>
  </si>
  <si>
    <t>Maximum Freeze-up Level:</t>
  </si>
  <si>
    <t>on Nov. 17 at 23:13</t>
  </si>
  <si>
    <t>∆H:</t>
  </si>
  <si>
    <t>m</t>
  </si>
  <si>
    <r>
      <t>Note:</t>
    </r>
    <r>
      <rPr>
        <rFont val="Arial"/>
        <sz val="10.0"/>
      </rPr>
      <t xml:space="preserve"> ∆H is the increase in stage due to freeze-up.</t>
    </r>
  </si>
  <si>
    <t>The water level before freeze-up was calculated as the average of the water level measured</t>
  </si>
  <si>
    <t xml:space="preserve">during the 7days preceding Nov. 9 since the water level is missing throughout freeze-up. </t>
  </si>
  <si>
    <t>The maximum freeze-up level was taking as the highest stage after Nov. 17 at 15:23</t>
  </si>
  <si>
    <t>since there is no measurements during freeze-up.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</si>
</sst>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"/>
  </numFmts>
  <fonts count="8">
    <font>
      <sz val="10.0"/>
      <color rgb="FF000000"/>
      <name val="Arial"/>
    </font>
    <font>
      <b/>
      <sz val="10.0"/>
      <color theme="1"/>
      <name val="Arial"/>
    </font>
    <font>
      <color theme="1"/>
      <name val="Calibri"/>
    </font>
    <font>
      <sz val="10.0"/>
      <color theme="1"/>
      <name val="Arial"/>
    </font>
    <font>
      <sz val="10.0"/>
      <color rgb="FFFF0000"/>
      <name val="Arial"/>
    </font>
    <font>
      <b/>
      <sz val="10.0"/>
      <color rgb="FFFF0000"/>
      <name val="Arial"/>
    </font>
    <font>
      <b/>
      <sz val="9.0"/>
      <color rgb="FFFF0000"/>
      <name val="Arial"/>
    </font>
    <font>
      <b/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</border>
    <border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2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Font="1"/>
    <xf borderId="0" fillId="0" fontId="3" numFmtId="0" xfId="0" applyAlignment="1" applyFont="1">
      <alignment horizontal="left" shrinkToFit="0" vertical="bottom" wrapText="0"/>
    </xf>
    <xf borderId="0" fillId="0" fontId="4" numFmtId="0" xfId="0" applyAlignment="1" applyFont="1">
      <alignment horizontal="left" shrinkToFit="0" vertical="bottom" wrapText="0"/>
    </xf>
    <xf borderId="0" fillId="0" fontId="5" numFmtId="0" xfId="0" applyAlignment="1" applyFont="1">
      <alignment horizontal="right"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4" numFmtId="0" xfId="0" applyAlignment="1" applyFont="1">
      <alignment shrinkToFit="0" vertical="bottom" wrapText="0"/>
    </xf>
    <xf borderId="0" fillId="0" fontId="4" numFmtId="20" xfId="0" applyAlignment="1" applyFont="1" applyNumberFormat="1">
      <alignment horizontal="center"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1" fillId="0" fontId="5" numFmtId="0" xfId="0" applyAlignment="1" applyBorder="1" applyFont="1">
      <alignment shrinkToFit="0" vertical="bottom" wrapText="0"/>
    </xf>
    <xf borderId="1" fillId="0" fontId="5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6" numFmtId="0" xfId="0" applyAlignment="1" applyBorder="1" applyFont="1">
      <alignment horizontal="center" shrinkToFit="0" vertical="bottom" wrapText="0"/>
    </xf>
    <xf borderId="0" fillId="0" fontId="3" numFmtId="164" xfId="0" applyAlignment="1" applyFont="1" applyNumberFormat="1">
      <alignment horizontal="right" shrinkToFit="0" vertical="bottom" wrapText="0"/>
    </xf>
    <xf borderId="0" fillId="0" fontId="3" numFmtId="0" xfId="0" applyAlignment="1" applyFont="1">
      <alignment horizontal="right" shrinkToFit="0" vertical="bottom" wrapText="0"/>
    </xf>
    <xf borderId="0" fillId="0" fontId="3" numFmtId="2" xfId="0" applyAlignment="1" applyFont="1" applyNumberFormat="1">
      <alignment shrinkToFit="0" vertical="bottom" wrapText="0"/>
    </xf>
    <xf borderId="0" fillId="0" fontId="3" numFmtId="164" xfId="0" applyAlignment="1" applyFont="1" applyNumberFormat="1">
      <alignment shrinkToFit="0" vertical="bottom" wrapText="0"/>
    </xf>
    <xf borderId="0" fillId="0" fontId="3" numFmtId="1" xfId="0" applyAlignment="1" applyFont="1" applyNumberFormat="1">
      <alignment shrinkToFit="0" vertical="bottom" wrapText="0"/>
    </xf>
    <xf borderId="0" fillId="0" fontId="3" numFmtId="22" xfId="0" applyAlignment="1" applyFont="1" applyNumberFormat="1">
      <alignment shrinkToFit="0" vertical="bottom" wrapText="0"/>
    </xf>
    <xf borderId="3" fillId="0" fontId="3" numFmtId="164" xfId="0" applyAlignment="1" applyBorder="1" applyFont="1" applyNumberFormat="1">
      <alignment shrinkToFit="0" vertical="bottom" wrapText="0"/>
    </xf>
    <xf borderId="3" fillId="0" fontId="3" numFmtId="2" xfId="0" applyAlignment="1" applyBorder="1" applyFont="1" applyNumberFormat="1">
      <alignment shrinkToFit="0" vertical="bottom" wrapText="0"/>
    </xf>
    <xf borderId="3" fillId="0" fontId="3" numFmtId="1" xfId="0" applyAlignment="1" applyBorder="1" applyFont="1" applyNumberFormat="1">
      <alignment shrinkToFit="0" vertical="bottom" wrapText="0"/>
    </xf>
    <xf borderId="3" fillId="0" fontId="3" numFmtId="22" xfId="0" applyAlignment="1" applyBorder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7" numFmtId="0" xfId="0" applyAlignment="1" applyFont="1">
      <alignment horizontal="right" shrinkToFit="0" vertical="bottom" wrapText="0"/>
    </xf>
    <xf borderId="0" fillId="0" fontId="3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xVal>
            <c:numRef>
              <c:f>Data!$H$16:$H$348</c:f>
            </c:numRef>
          </c:xVal>
          <c:yVal>
            <c:numRef>
              <c:f>Data!$D$16:$D$348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6068066"/>
        <c:axId val="2047657454"/>
      </c:scatterChart>
      <c:valAx>
        <c:axId val="170606806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047657454"/>
      </c:valAx>
      <c:valAx>
        <c:axId val="204765745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Water Level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06068066"/>
      </c:valAx>
    </c:plotArea>
  </c:chart>
  <c:spPr>
    <a:solidFill>
      <a:srgbClr val="FFFFFF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3733800" cy="3228975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86"/>
    <col customWidth="1" min="2" max="2" width="12.43"/>
    <col customWidth="1" min="3" max="3" width="18.0"/>
    <col customWidth="1" min="4" max="4" width="17.71"/>
    <col customWidth="1" min="5" max="5" width="21.43"/>
    <col customWidth="1" min="6" max="7" width="8.0"/>
    <col customWidth="1" min="8" max="8" width="19.57"/>
    <col customWidth="1" min="9" max="26" width="8.0"/>
  </cols>
  <sheetData>
    <row r="1" ht="12.75" customHeight="1">
      <c r="A1" s="1" t="s">
        <v>0</v>
      </c>
      <c r="B1" s="2" t="s">
        <v>1</v>
      </c>
    </row>
    <row r="2" ht="12.75" customHeight="1">
      <c r="A2" s="1" t="s">
        <v>2</v>
      </c>
      <c r="B2" s="3" t="s">
        <v>3</v>
      </c>
    </row>
    <row r="3" ht="12.75" customHeight="1">
      <c r="A3" s="1" t="s">
        <v>4</v>
      </c>
      <c r="B3" s="3" t="s">
        <v>5</v>
      </c>
    </row>
    <row r="4" ht="12.75" customHeight="1">
      <c r="A4" s="1" t="s">
        <v>6</v>
      </c>
      <c r="B4" s="3" t="s">
        <v>7</v>
      </c>
    </row>
    <row r="5" ht="12.75" customHeight="1">
      <c r="A5" s="1"/>
      <c r="B5" s="3" t="s">
        <v>8</v>
      </c>
    </row>
    <row r="6" ht="12.75" customHeight="1">
      <c r="A6" s="1"/>
      <c r="B6" s="4" t="s">
        <v>9</v>
      </c>
    </row>
    <row r="7" ht="12.75" customHeight="1">
      <c r="A7" s="1"/>
      <c r="B7" s="4"/>
    </row>
    <row r="8" ht="12.75" customHeight="1">
      <c r="C8" s="5" t="s">
        <v>10</v>
      </c>
      <c r="D8" s="6">
        <v>235.821</v>
      </c>
    </row>
    <row r="9" ht="12.75" customHeight="1">
      <c r="C9" s="5" t="s">
        <v>11</v>
      </c>
      <c r="D9" s="6">
        <v>0.19</v>
      </c>
      <c r="E9" s="7" t="s">
        <v>12</v>
      </c>
    </row>
    <row r="10" ht="12.75" customHeight="1">
      <c r="C10" s="5"/>
      <c r="D10" s="6">
        <v>0.07</v>
      </c>
      <c r="E10" s="7" t="s">
        <v>13</v>
      </c>
    </row>
    <row r="11" ht="12.75" customHeight="1">
      <c r="C11" s="5" t="s">
        <v>14</v>
      </c>
      <c r="D11" s="8">
        <v>0.041666666666666664</v>
      </c>
      <c r="E11" s="7" t="s">
        <v>15</v>
      </c>
    </row>
    <row r="12" ht="12.75" customHeight="1">
      <c r="D12" s="5"/>
      <c r="E12" s="5"/>
      <c r="F12" s="7"/>
      <c r="G12" s="7"/>
    </row>
    <row r="13" ht="13.5" customHeight="1">
      <c r="D13" s="5"/>
      <c r="E13" s="5"/>
      <c r="F13" s="7"/>
      <c r="G13" s="7"/>
    </row>
    <row r="14" ht="12.75" customHeight="1">
      <c r="A14" s="9" t="s">
        <v>16</v>
      </c>
      <c r="B14" s="9" t="s">
        <v>17</v>
      </c>
      <c r="C14" s="9" t="s">
        <v>18</v>
      </c>
      <c r="D14" s="10" t="s">
        <v>18</v>
      </c>
      <c r="E14" s="11" t="s">
        <v>19</v>
      </c>
      <c r="F14" s="9" t="s">
        <v>20</v>
      </c>
      <c r="G14" s="9" t="s">
        <v>21</v>
      </c>
      <c r="H14" s="11" t="s">
        <v>22</v>
      </c>
    </row>
    <row r="15" ht="12.75" customHeight="1">
      <c r="A15" s="12" t="s">
        <v>23</v>
      </c>
      <c r="B15" s="12" t="s">
        <v>24</v>
      </c>
      <c r="C15" s="12" t="s">
        <v>24</v>
      </c>
      <c r="D15" s="13" t="s">
        <v>25</v>
      </c>
      <c r="E15" s="13" t="s">
        <v>25</v>
      </c>
      <c r="F15" s="12" t="s">
        <v>26</v>
      </c>
      <c r="G15" s="14"/>
      <c r="H15" s="15" t="s">
        <v>27</v>
      </c>
    </row>
    <row r="16" ht="12.75" customHeight="1">
      <c r="A16" s="16">
        <v>2.0</v>
      </c>
      <c r="B16" s="17">
        <v>7.08</v>
      </c>
      <c r="C16" s="18">
        <f t="shared" ref="C16:C243" si="1">B16+$D$9</f>
        <v>7.27</v>
      </c>
      <c r="D16" s="19">
        <f t="shared" ref="D16:D243" si="2">C16*0.3048</f>
        <v>2.215896</v>
      </c>
      <c r="E16" s="19">
        <f t="shared" ref="E16:E243" si="3">D16+$D$8</f>
        <v>238.036896</v>
      </c>
      <c r="F16" s="20">
        <f t="shared" ref="F16:F243" si="4">(A16-7)*1440</f>
        <v>-7200</v>
      </c>
      <c r="G16" s="18">
        <f t="shared" ref="G16:G243" si="5">F16/60</f>
        <v>-120</v>
      </c>
      <c r="H16" s="21">
        <f t="shared" ref="H16:H243" si="6">28795+(7*0.999999936)-1+G16*0.0416666-1*0.0416666</f>
        <v>28795.95834</v>
      </c>
    </row>
    <row r="17" ht="12.75" customHeight="1">
      <c r="A17" s="16">
        <v>2.125</v>
      </c>
      <c r="B17" s="17">
        <v>7.05</v>
      </c>
      <c r="C17" s="18">
        <f t="shared" si="1"/>
        <v>7.24</v>
      </c>
      <c r="D17" s="19">
        <f t="shared" si="2"/>
        <v>2.206752</v>
      </c>
      <c r="E17" s="19">
        <f t="shared" si="3"/>
        <v>238.027752</v>
      </c>
      <c r="F17" s="20">
        <f t="shared" si="4"/>
        <v>-7020</v>
      </c>
      <c r="G17" s="18">
        <f t="shared" si="5"/>
        <v>-117</v>
      </c>
      <c r="H17" s="21">
        <f t="shared" si="6"/>
        <v>28796.08334</v>
      </c>
    </row>
    <row r="18" ht="12.75" customHeight="1">
      <c r="A18" s="16">
        <v>2.25</v>
      </c>
      <c r="B18" s="17">
        <v>7.07</v>
      </c>
      <c r="C18" s="18">
        <f t="shared" si="1"/>
        <v>7.26</v>
      </c>
      <c r="D18" s="19">
        <f t="shared" si="2"/>
        <v>2.212848</v>
      </c>
      <c r="E18" s="19">
        <f t="shared" si="3"/>
        <v>238.033848</v>
      </c>
      <c r="F18" s="20">
        <f t="shared" si="4"/>
        <v>-6840</v>
      </c>
      <c r="G18" s="18">
        <f t="shared" si="5"/>
        <v>-114</v>
      </c>
      <c r="H18" s="21">
        <f t="shared" si="6"/>
        <v>28796.20834</v>
      </c>
    </row>
    <row r="19" ht="12.75" customHeight="1">
      <c r="A19" s="16">
        <v>2.625</v>
      </c>
      <c r="B19" s="17">
        <v>7.05</v>
      </c>
      <c r="C19" s="18">
        <f t="shared" si="1"/>
        <v>7.24</v>
      </c>
      <c r="D19" s="19">
        <f t="shared" si="2"/>
        <v>2.206752</v>
      </c>
      <c r="E19" s="19">
        <f t="shared" si="3"/>
        <v>238.027752</v>
      </c>
      <c r="F19" s="20">
        <f t="shared" si="4"/>
        <v>-6300</v>
      </c>
      <c r="G19" s="18">
        <f t="shared" si="5"/>
        <v>-105</v>
      </c>
      <c r="H19" s="21">
        <f t="shared" si="6"/>
        <v>28796.58334</v>
      </c>
    </row>
    <row r="20" ht="12.75" customHeight="1">
      <c r="A20" s="16">
        <v>2.75</v>
      </c>
      <c r="B20" s="17">
        <v>7.01</v>
      </c>
      <c r="C20" s="18">
        <f t="shared" si="1"/>
        <v>7.2</v>
      </c>
      <c r="D20" s="19">
        <f t="shared" si="2"/>
        <v>2.19456</v>
      </c>
      <c r="E20" s="19">
        <f t="shared" si="3"/>
        <v>238.01556</v>
      </c>
      <c r="F20" s="20">
        <f t="shared" si="4"/>
        <v>-6120</v>
      </c>
      <c r="G20" s="18">
        <f t="shared" si="5"/>
        <v>-102</v>
      </c>
      <c r="H20" s="21">
        <f t="shared" si="6"/>
        <v>28796.70834</v>
      </c>
    </row>
    <row r="21" ht="12.75" customHeight="1">
      <c r="A21" s="16">
        <v>3.0</v>
      </c>
      <c r="B21" s="17">
        <v>6.98</v>
      </c>
      <c r="C21" s="18">
        <f t="shared" si="1"/>
        <v>7.17</v>
      </c>
      <c r="D21" s="19">
        <f t="shared" si="2"/>
        <v>2.185416</v>
      </c>
      <c r="E21" s="19">
        <f t="shared" si="3"/>
        <v>238.006416</v>
      </c>
      <c r="F21" s="20">
        <f t="shared" si="4"/>
        <v>-5760</v>
      </c>
      <c r="G21" s="18">
        <f t="shared" si="5"/>
        <v>-96</v>
      </c>
      <c r="H21" s="21">
        <f t="shared" si="6"/>
        <v>28796.95834</v>
      </c>
    </row>
    <row r="22" ht="12.75" customHeight="1">
      <c r="A22" s="16">
        <v>3.25</v>
      </c>
      <c r="B22" s="17">
        <v>6.97</v>
      </c>
      <c r="C22" s="18">
        <f t="shared" si="1"/>
        <v>7.16</v>
      </c>
      <c r="D22" s="19">
        <f t="shared" si="2"/>
        <v>2.182368</v>
      </c>
      <c r="E22" s="19">
        <f t="shared" si="3"/>
        <v>238.003368</v>
      </c>
      <c r="F22" s="20">
        <f t="shared" si="4"/>
        <v>-5400</v>
      </c>
      <c r="G22" s="18">
        <f t="shared" si="5"/>
        <v>-90</v>
      </c>
      <c r="H22" s="21">
        <f t="shared" si="6"/>
        <v>28797.20834</v>
      </c>
    </row>
    <row r="23" ht="12.75" customHeight="1">
      <c r="A23" s="16">
        <v>3.5</v>
      </c>
      <c r="B23" s="17">
        <v>6.95</v>
      </c>
      <c r="C23" s="18">
        <f t="shared" si="1"/>
        <v>7.14</v>
      </c>
      <c r="D23" s="19">
        <f t="shared" si="2"/>
        <v>2.176272</v>
      </c>
      <c r="E23" s="19">
        <f t="shared" si="3"/>
        <v>237.997272</v>
      </c>
      <c r="F23" s="20">
        <f t="shared" si="4"/>
        <v>-5040</v>
      </c>
      <c r="G23" s="18">
        <f t="shared" si="5"/>
        <v>-84</v>
      </c>
      <c r="H23" s="21">
        <f t="shared" si="6"/>
        <v>28797.45834</v>
      </c>
    </row>
    <row r="24" ht="12.75" customHeight="1">
      <c r="A24" s="19">
        <v>3.69220009730325</v>
      </c>
      <c r="B24" s="18">
        <v>6.932408951904307</v>
      </c>
      <c r="C24" s="18">
        <f t="shared" si="1"/>
        <v>7.122408952</v>
      </c>
      <c r="D24" s="19">
        <f t="shared" si="2"/>
        <v>2.170910249</v>
      </c>
      <c r="E24" s="19">
        <f t="shared" si="3"/>
        <v>237.9919102</v>
      </c>
      <c r="F24" s="20">
        <f t="shared" si="4"/>
        <v>-4763.23186</v>
      </c>
      <c r="G24" s="18">
        <f t="shared" si="5"/>
        <v>-79.38719766</v>
      </c>
      <c r="H24" s="21">
        <f t="shared" si="6"/>
        <v>28797.65054</v>
      </c>
    </row>
    <row r="25" ht="12.75" customHeight="1">
      <c r="A25" s="19">
        <v>3.7085852793994416</v>
      </c>
      <c r="B25" s="18">
        <v>6.939845704753903</v>
      </c>
      <c r="C25" s="18">
        <f t="shared" si="1"/>
        <v>7.129845705</v>
      </c>
      <c r="D25" s="19">
        <f t="shared" si="2"/>
        <v>2.173176971</v>
      </c>
      <c r="E25" s="19">
        <f t="shared" si="3"/>
        <v>237.994177</v>
      </c>
      <c r="F25" s="20">
        <f t="shared" si="4"/>
        <v>-4739.637198</v>
      </c>
      <c r="G25" s="18">
        <f t="shared" si="5"/>
        <v>-78.99395329</v>
      </c>
      <c r="H25" s="21">
        <f t="shared" si="6"/>
        <v>28797.66692</v>
      </c>
    </row>
    <row r="26" ht="12.75" customHeight="1">
      <c r="A26" s="19">
        <v>3.7219731720877927</v>
      </c>
      <c r="B26" s="18">
        <v>6.921531832082232</v>
      </c>
      <c r="C26" s="18">
        <f t="shared" si="1"/>
        <v>7.111531832</v>
      </c>
      <c r="D26" s="19">
        <f t="shared" si="2"/>
        <v>2.167594902</v>
      </c>
      <c r="E26" s="19">
        <f t="shared" si="3"/>
        <v>237.9885949</v>
      </c>
      <c r="F26" s="20">
        <f t="shared" si="4"/>
        <v>-4720.358632</v>
      </c>
      <c r="G26" s="18">
        <f t="shared" si="5"/>
        <v>-78.67264387</v>
      </c>
      <c r="H26" s="21">
        <f t="shared" si="6"/>
        <v>28797.68031</v>
      </c>
    </row>
    <row r="27" ht="12.75" customHeight="1">
      <c r="A27" s="19">
        <v>3.7491659716429777</v>
      </c>
      <c r="B27" s="18">
        <v>6.923269391159241</v>
      </c>
      <c r="C27" s="18">
        <f t="shared" si="1"/>
        <v>7.113269391</v>
      </c>
      <c r="D27" s="19">
        <f t="shared" si="2"/>
        <v>2.16812451</v>
      </c>
      <c r="E27" s="19">
        <f t="shared" si="3"/>
        <v>237.9891245</v>
      </c>
      <c r="F27" s="20">
        <f t="shared" si="4"/>
        <v>-4681.201001</v>
      </c>
      <c r="G27" s="18">
        <f t="shared" si="5"/>
        <v>-78.02001668</v>
      </c>
      <c r="H27" s="21">
        <f t="shared" si="6"/>
        <v>28797.7075</v>
      </c>
    </row>
    <row r="28" ht="12.75" customHeight="1">
      <c r="A28" s="19">
        <v>3.773639491242644</v>
      </c>
      <c r="B28" s="18">
        <v>6.924833194328549</v>
      </c>
      <c r="C28" s="18">
        <f t="shared" si="1"/>
        <v>7.114833194</v>
      </c>
      <c r="D28" s="19">
        <f t="shared" si="2"/>
        <v>2.168601158</v>
      </c>
      <c r="E28" s="19">
        <f t="shared" si="3"/>
        <v>237.9896012</v>
      </c>
      <c r="F28" s="20">
        <f t="shared" si="4"/>
        <v>-4645.959133</v>
      </c>
      <c r="G28" s="18">
        <f t="shared" si="5"/>
        <v>-77.43265221</v>
      </c>
      <c r="H28" s="21">
        <f t="shared" si="6"/>
        <v>28797.73198</v>
      </c>
    </row>
    <row r="29" ht="12.75" customHeight="1">
      <c r="A29" s="19">
        <v>3.7846556157908786</v>
      </c>
      <c r="B29" s="18">
        <v>6.938316652766135</v>
      </c>
      <c r="C29" s="18">
        <f t="shared" si="1"/>
        <v>7.128316653</v>
      </c>
      <c r="D29" s="19">
        <f t="shared" si="2"/>
        <v>2.172710916</v>
      </c>
      <c r="E29" s="19">
        <f t="shared" si="3"/>
        <v>237.9937109</v>
      </c>
      <c r="F29" s="20">
        <f t="shared" si="4"/>
        <v>-4630.095913</v>
      </c>
      <c r="G29" s="18">
        <f t="shared" si="5"/>
        <v>-77.16826522</v>
      </c>
      <c r="H29" s="21">
        <f t="shared" si="6"/>
        <v>28797.74299</v>
      </c>
    </row>
    <row r="30" ht="12.75" customHeight="1">
      <c r="A30" s="19">
        <v>3.8063403530719464</v>
      </c>
      <c r="B30" s="18">
        <v>6.93331248262435</v>
      </c>
      <c r="C30" s="18">
        <f t="shared" si="1"/>
        <v>7.123312483</v>
      </c>
      <c r="D30" s="19">
        <f t="shared" si="2"/>
        <v>2.171185645</v>
      </c>
      <c r="E30" s="19">
        <f t="shared" si="3"/>
        <v>237.9921856</v>
      </c>
      <c r="F30" s="20">
        <f t="shared" si="4"/>
        <v>-4598.869892</v>
      </c>
      <c r="G30" s="18">
        <f t="shared" si="5"/>
        <v>-76.64783153</v>
      </c>
      <c r="H30" s="21">
        <f t="shared" si="6"/>
        <v>28797.76468</v>
      </c>
    </row>
    <row r="31" ht="12.75" customHeight="1">
      <c r="A31" s="19">
        <v>3.8170784681678596</v>
      </c>
      <c r="B31" s="18">
        <v>6.92121907144837</v>
      </c>
      <c r="C31" s="18">
        <f t="shared" si="1"/>
        <v>7.111219071</v>
      </c>
      <c r="D31" s="19">
        <f t="shared" si="2"/>
        <v>2.167499573</v>
      </c>
      <c r="E31" s="19">
        <f t="shared" si="3"/>
        <v>237.9884996</v>
      </c>
      <c r="F31" s="20">
        <f t="shared" si="4"/>
        <v>-4583.407006</v>
      </c>
      <c r="G31" s="18">
        <f t="shared" si="5"/>
        <v>-76.39011676</v>
      </c>
      <c r="H31" s="21">
        <f t="shared" si="6"/>
        <v>28797.77542</v>
      </c>
    </row>
    <row r="32" ht="12.75" customHeight="1">
      <c r="A32" s="19">
        <v>3.8306053655823717</v>
      </c>
      <c r="B32" s="18">
        <v>6.915693633583482</v>
      </c>
      <c r="C32" s="18">
        <f t="shared" si="1"/>
        <v>7.105693634</v>
      </c>
      <c r="D32" s="19">
        <f t="shared" si="2"/>
        <v>2.16581542</v>
      </c>
      <c r="E32" s="19">
        <f t="shared" si="3"/>
        <v>237.9868154</v>
      </c>
      <c r="F32" s="20">
        <f t="shared" si="4"/>
        <v>-4563.928274</v>
      </c>
      <c r="G32" s="18">
        <f t="shared" si="5"/>
        <v>-76.06547123</v>
      </c>
      <c r="H32" s="21">
        <f t="shared" si="6"/>
        <v>28797.78894</v>
      </c>
    </row>
    <row r="33" ht="12.75" customHeight="1">
      <c r="A33" s="19">
        <v>3.8416214901306063</v>
      </c>
      <c r="B33" s="18">
        <v>6.929177092021071</v>
      </c>
      <c r="C33" s="18">
        <f t="shared" si="1"/>
        <v>7.119177092</v>
      </c>
      <c r="D33" s="19">
        <f t="shared" si="2"/>
        <v>2.169925178</v>
      </c>
      <c r="E33" s="19">
        <f t="shared" si="3"/>
        <v>237.9909252</v>
      </c>
      <c r="F33" s="20">
        <f t="shared" si="4"/>
        <v>-4548.065054</v>
      </c>
      <c r="G33" s="18">
        <f t="shared" si="5"/>
        <v>-75.80108424</v>
      </c>
      <c r="H33" s="21">
        <f t="shared" si="6"/>
        <v>28797.79996</v>
      </c>
    </row>
    <row r="34" ht="12.75" customHeight="1">
      <c r="A34" s="19">
        <v>3.8714640672782292</v>
      </c>
      <c r="B34" s="18">
        <v>6.924694189602388</v>
      </c>
      <c r="C34" s="18">
        <f t="shared" si="1"/>
        <v>7.11469419</v>
      </c>
      <c r="D34" s="19">
        <f t="shared" si="2"/>
        <v>2.168558789</v>
      </c>
      <c r="E34" s="19">
        <f t="shared" si="3"/>
        <v>237.9895588</v>
      </c>
      <c r="F34" s="20">
        <f t="shared" si="4"/>
        <v>-4505.091743</v>
      </c>
      <c r="G34" s="18">
        <f t="shared" si="5"/>
        <v>-75.08486239</v>
      </c>
      <c r="H34" s="21">
        <f t="shared" si="6"/>
        <v>28797.8298</v>
      </c>
    </row>
    <row r="35" ht="12.75" customHeight="1">
      <c r="A35" s="19">
        <v>3.8850604670558218</v>
      </c>
      <c r="B35" s="18">
        <v>6.925562969140891</v>
      </c>
      <c r="C35" s="18">
        <f t="shared" si="1"/>
        <v>7.115562969</v>
      </c>
      <c r="D35" s="19">
        <f t="shared" si="2"/>
        <v>2.168823593</v>
      </c>
      <c r="E35" s="19">
        <f t="shared" si="3"/>
        <v>237.9898236</v>
      </c>
      <c r="F35" s="20">
        <f t="shared" si="4"/>
        <v>-4485.512927</v>
      </c>
      <c r="G35" s="18">
        <f t="shared" si="5"/>
        <v>-74.75854879</v>
      </c>
      <c r="H35" s="21">
        <f t="shared" si="6"/>
        <v>28797.8434</v>
      </c>
    </row>
    <row r="36" ht="12.75" customHeight="1">
      <c r="A36" s="19">
        <v>3.8985178621072536</v>
      </c>
      <c r="B36" s="18">
        <v>6.913643313872612</v>
      </c>
      <c r="C36" s="18">
        <f t="shared" si="1"/>
        <v>7.103643314</v>
      </c>
      <c r="D36" s="19">
        <f t="shared" si="2"/>
        <v>2.165190482</v>
      </c>
      <c r="E36" s="19">
        <f t="shared" si="3"/>
        <v>237.9861905</v>
      </c>
      <c r="F36" s="20">
        <f t="shared" si="4"/>
        <v>-4466.134279</v>
      </c>
      <c r="G36" s="18">
        <f t="shared" si="5"/>
        <v>-74.43557131</v>
      </c>
      <c r="H36" s="21">
        <f t="shared" si="6"/>
        <v>28797.85686</v>
      </c>
    </row>
    <row r="37" ht="12.75" customHeight="1">
      <c r="A37" s="19">
        <v>3.9202721017514017</v>
      </c>
      <c r="B37" s="18">
        <v>6.915033361134219</v>
      </c>
      <c r="C37" s="18">
        <f t="shared" si="1"/>
        <v>7.105033361</v>
      </c>
      <c r="D37" s="19">
        <f t="shared" si="2"/>
        <v>2.165614168</v>
      </c>
      <c r="E37" s="19">
        <f t="shared" si="3"/>
        <v>237.9866142</v>
      </c>
      <c r="F37" s="20">
        <f t="shared" si="4"/>
        <v>-4434.808173</v>
      </c>
      <c r="G37" s="18">
        <f t="shared" si="5"/>
        <v>-73.91346956</v>
      </c>
      <c r="H37" s="21">
        <f t="shared" si="6"/>
        <v>28797.87861</v>
      </c>
    </row>
    <row r="38" ht="12.75" customHeight="1">
      <c r="A38" s="19">
        <v>3.936448776758352</v>
      </c>
      <c r="B38" s="18">
        <v>6.903287461773642</v>
      </c>
      <c r="C38" s="18">
        <f t="shared" si="1"/>
        <v>7.093287462</v>
      </c>
      <c r="D38" s="19">
        <f t="shared" si="2"/>
        <v>2.162034018</v>
      </c>
      <c r="E38" s="19">
        <f t="shared" si="3"/>
        <v>237.983034</v>
      </c>
      <c r="F38" s="20">
        <f t="shared" si="4"/>
        <v>-4411.513761</v>
      </c>
      <c r="G38" s="18">
        <f t="shared" si="5"/>
        <v>-73.52522936</v>
      </c>
      <c r="H38" s="21">
        <f t="shared" si="6"/>
        <v>28797.89479</v>
      </c>
    </row>
    <row r="39" ht="12.75" customHeight="1">
      <c r="A39" s="19">
        <v>3.9636415763135364</v>
      </c>
      <c r="B39" s="18">
        <v>6.905025020850649</v>
      </c>
      <c r="C39" s="18">
        <f t="shared" si="1"/>
        <v>7.095025021</v>
      </c>
      <c r="D39" s="19">
        <f t="shared" si="2"/>
        <v>2.162563626</v>
      </c>
      <c r="E39" s="19">
        <f t="shared" si="3"/>
        <v>237.9835636</v>
      </c>
      <c r="F39" s="20">
        <f t="shared" si="4"/>
        <v>-4372.35613</v>
      </c>
      <c r="G39" s="18">
        <f t="shared" si="5"/>
        <v>-72.87260217</v>
      </c>
      <c r="H39" s="21">
        <f t="shared" si="6"/>
        <v>28797.92198</v>
      </c>
    </row>
    <row r="40" ht="12.75" customHeight="1">
      <c r="A40" s="19">
        <v>3.9799572560466476</v>
      </c>
      <c r="B40" s="18">
        <v>6.906067556296856</v>
      </c>
      <c r="C40" s="18">
        <f t="shared" si="1"/>
        <v>7.096067556</v>
      </c>
      <c r="D40" s="19">
        <f t="shared" si="2"/>
        <v>2.162881391</v>
      </c>
      <c r="E40" s="19">
        <f t="shared" si="3"/>
        <v>237.9838814</v>
      </c>
      <c r="F40" s="20">
        <f t="shared" si="4"/>
        <v>-4348.861551</v>
      </c>
      <c r="G40" s="18">
        <f t="shared" si="5"/>
        <v>-72.48102585</v>
      </c>
      <c r="H40" s="21">
        <f t="shared" si="6"/>
        <v>28797.9383</v>
      </c>
    </row>
    <row r="41" ht="12.75" customHeight="1">
      <c r="A41" s="19">
        <v>4.004361273283234</v>
      </c>
      <c r="B41" s="18">
        <v>6.901237142062772</v>
      </c>
      <c r="C41" s="18">
        <f t="shared" si="1"/>
        <v>7.091237142</v>
      </c>
      <c r="D41" s="19">
        <f t="shared" si="2"/>
        <v>2.161409081</v>
      </c>
      <c r="E41" s="19">
        <f t="shared" si="3"/>
        <v>237.9824091</v>
      </c>
      <c r="F41" s="20">
        <f t="shared" si="4"/>
        <v>-4313.719766</v>
      </c>
      <c r="G41" s="18">
        <f t="shared" si="5"/>
        <v>-71.89532944</v>
      </c>
      <c r="H41" s="21">
        <f t="shared" si="6"/>
        <v>28797.9627</v>
      </c>
    </row>
    <row r="42" ht="12.75" customHeight="1">
      <c r="A42" s="19">
        <v>4.036992632749455</v>
      </c>
      <c r="B42" s="18">
        <v>6.903322212955182</v>
      </c>
      <c r="C42" s="18">
        <f t="shared" si="1"/>
        <v>7.093322213</v>
      </c>
      <c r="D42" s="19">
        <f t="shared" si="2"/>
        <v>2.162044611</v>
      </c>
      <c r="E42" s="19">
        <f t="shared" si="3"/>
        <v>237.9830446</v>
      </c>
      <c r="F42" s="20">
        <f t="shared" si="4"/>
        <v>-4266.730609</v>
      </c>
      <c r="G42" s="18">
        <f t="shared" si="5"/>
        <v>-71.11217681</v>
      </c>
      <c r="H42" s="21">
        <f t="shared" si="6"/>
        <v>28797.99533</v>
      </c>
    </row>
    <row r="43" ht="12.75" customHeight="1">
      <c r="A43" s="19">
        <v>4.055958090075005</v>
      </c>
      <c r="B43" s="18">
        <v>6.898144286905696</v>
      </c>
      <c r="C43" s="18">
        <f t="shared" si="1"/>
        <v>7.088144287</v>
      </c>
      <c r="D43" s="19">
        <f t="shared" si="2"/>
        <v>2.160466379</v>
      </c>
      <c r="E43" s="19">
        <f t="shared" si="3"/>
        <v>237.9814664</v>
      </c>
      <c r="F43" s="20">
        <f t="shared" si="4"/>
        <v>-4239.42035</v>
      </c>
      <c r="G43" s="18">
        <f t="shared" si="5"/>
        <v>-70.65700584</v>
      </c>
      <c r="H43" s="21">
        <f t="shared" si="6"/>
        <v>28798.0143</v>
      </c>
    </row>
    <row r="44" ht="12.75" customHeight="1">
      <c r="A44" s="19">
        <v>4.123870586599886</v>
      </c>
      <c r="B44" s="18">
        <v>6.896093967194826</v>
      </c>
      <c r="C44" s="18">
        <f t="shared" si="1"/>
        <v>7.086093967</v>
      </c>
      <c r="D44" s="19">
        <f t="shared" si="2"/>
        <v>2.159841441</v>
      </c>
      <c r="E44" s="19">
        <f t="shared" si="3"/>
        <v>237.9808414</v>
      </c>
      <c r="F44" s="20">
        <f t="shared" si="4"/>
        <v>-4141.626355</v>
      </c>
      <c r="G44" s="18">
        <f t="shared" si="5"/>
        <v>-69.02710592</v>
      </c>
      <c r="H44" s="21">
        <f t="shared" si="6"/>
        <v>28798.08221</v>
      </c>
    </row>
    <row r="45" ht="12.75" customHeight="1">
      <c r="A45" s="19">
        <v>4.137327981651318</v>
      </c>
      <c r="B45" s="18">
        <v>6.884174311926547</v>
      </c>
      <c r="C45" s="18">
        <f t="shared" si="1"/>
        <v>7.074174312</v>
      </c>
      <c r="D45" s="19">
        <f t="shared" si="2"/>
        <v>2.15620833</v>
      </c>
      <c r="E45" s="19">
        <f t="shared" si="3"/>
        <v>237.9772083</v>
      </c>
      <c r="F45" s="20">
        <f t="shared" si="4"/>
        <v>-4122.247706</v>
      </c>
      <c r="G45" s="18">
        <f t="shared" si="5"/>
        <v>-68.70412844</v>
      </c>
      <c r="H45" s="21">
        <f t="shared" si="6"/>
        <v>28798.09567</v>
      </c>
    </row>
    <row r="46" ht="12.75" customHeight="1">
      <c r="A46" s="19">
        <v>4.175397901028577</v>
      </c>
      <c r="B46" s="18">
        <v>6.886606894634358</v>
      </c>
      <c r="C46" s="18">
        <f t="shared" si="1"/>
        <v>7.076606895</v>
      </c>
      <c r="D46" s="19">
        <f t="shared" si="2"/>
        <v>2.156949781</v>
      </c>
      <c r="E46" s="19">
        <f t="shared" si="3"/>
        <v>237.9779498</v>
      </c>
      <c r="F46" s="20">
        <f t="shared" si="4"/>
        <v>-4067.427023</v>
      </c>
      <c r="G46" s="18">
        <f t="shared" si="5"/>
        <v>-67.79045038</v>
      </c>
      <c r="H46" s="21">
        <f t="shared" si="6"/>
        <v>28798.13374</v>
      </c>
    </row>
    <row r="47" ht="12.75" customHeight="1">
      <c r="A47" s="19">
        <v>4.194432860717207</v>
      </c>
      <c r="B47" s="18">
        <v>6.887823185988264</v>
      </c>
      <c r="C47" s="18">
        <f t="shared" si="1"/>
        <v>7.077823186</v>
      </c>
      <c r="D47" s="19">
        <f t="shared" si="2"/>
        <v>2.157320507</v>
      </c>
      <c r="E47" s="19">
        <f t="shared" si="3"/>
        <v>237.9783205</v>
      </c>
      <c r="F47" s="20">
        <f t="shared" si="4"/>
        <v>-4040.016681</v>
      </c>
      <c r="G47" s="18">
        <f t="shared" si="5"/>
        <v>-67.33361134</v>
      </c>
      <c r="H47" s="21">
        <f t="shared" si="6"/>
        <v>28798.15277</v>
      </c>
    </row>
    <row r="48" ht="12.75" customHeight="1">
      <c r="A48" s="19">
        <v>4.20517097581312</v>
      </c>
      <c r="B48" s="18">
        <v>6.875729774812285</v>
      </c>
      <c r="C48" s="18">
        <f t="shared" si="1"/>
        <v>7.065729775</v>
      </c>
      <c r="D48" s="19">
        <f t="shared" si="2"/>
        <v>2.153634435</v>
      </c>
      <c r="E48" s="19">
        <f t="shared" si="3"/>
        <v>237.9746344</v>
      </c>
      <c r="F48" s="20">
        <f t="shared" si="4"/>
        <v>-4024.553795</v>
      </c>
      <c r="G48" s="18">
        <f t="shared" si="5"/>
        <v>-67.07589658</v>
      </c>
      <c r="H48" s="21">
        <f t="shared" si="6"/>
        <v>28798.16351</v>
      </c>
    </row>
    <row r="49" ht="12.75" customHeight="1">
      <c r="A49" s="19">
        <v>4.2649951348345265</v>
      </c>
      <c r="B49" s="18">
        <v>6.879552404781704</v>
      </c>
      <c r="C49" s="18">
        <f t="shared" si="1"/>
        <v>7.069552405</v>
      </c>
      <c r="D49" s="19">
        <f t="shared" si="2"/>
        <v>2.154799573</v>
      </c>
      <c r="E49" s="19">
        <f t="shared" si="3"/>
        <v>237.9757996</v>
      </c>
      <c r="F49" s="20">
        <f t="shared" si="4"/>
        <v>-3938.407006</v>
      </c>
      <c r="G49" s="18">
        <f t="shared" si="5"/>
        <v>-65.64011676</v>
      </c>
      <c r="H49" s="21">
        <f t="shared" si="6"/>
        <v>28798.22333</v>
      </c>
    </row>
    <row r="50" ht="12.75" customHeight="1">
      <c r="A50" s="19">
        <v>4.335696413678007</v>
      </c>
      <c r="B50" s="18">
        <v>6.884070058381926</v>
      </c>
      <c r="C50" s="18">
        <f t="shared" si="1"/>
        <v>7.074070058</v>
      </c>
      <c r="D50" s="19">
        <f t="shared" si="2"/>
        <v>2.156176554</v>
      </c>
      <c r="E50" s="19">
        <f t="shared" si="3"/>
        <v>237.9771766</v>
      </c>
      <c r="F50" s="20">
        <f t="shared" si="4"/>
        <v>-3836.597164</v>
      </c>
      <c r="G50" s="18">
        <f t="shared" si="5"/>
        <v>-63.94328607</v>
      </c>
      <c r="H50" s="21">
        <f t="shared" si="6"/>
        <v>28798.29403</v>
      </c>
    </row>
    <row r="51" ht="12.75" customHeight="1">
      <c r="A51" s="19">
        <v>4.3490843063663585</v>
      </c>
      <c r="B51" s="18">
        <v>6.865756185710255</v>
      </c>
      <c r="C51" s="18">
        <f t="shared" si="1"/>
        <v>7.055756186</v>
      </c>
      <c r="D51" s="19">
        <f t="shared" si="2"/>
        <v>2.150594485</v>
      </c>
      <c r="E51" s="19">
        <f t="shared" si="3"/>
        <v>237.9715945</v>
      </c>
      <c r="F51" s="20">
        <f t="shared" si="4"/>
        <v>-3817.318599</v>
      </c>
      <c r="G51" s="18">
        <f t="shared" si="5"/>
        <v>-63.62197665</v>
      </c>
      <c r="H51" s="21">
        <f t="shared" si="6"/>
        <v>28798.30742</v>
      </c>
    </row>
    <row r="52" ht="12.75" customHeight="1">
      <c r="A52" s="19">
        <v>4.38171566583258</v>
      </c>
      <c r="B52" s="18">
        <v>6.8678412566026665</v>
      </c>
      <c r="C52" s="18">
        <f t="shared" si="1"/>
        <v>7.057841257</v>
      </c>
      <c r="D52" s="19">
        <f t="shared" si="2"/>
        <v>2.151230015</v>
      </c>
      <c r="E52" s="19">
        <f t="shared" si="3"/>
        <v>237.97223</v>
      </c>
      <c r="F52" s="20">
        <f t="shared" si="4"/>
        <v>-3770.329441</v>
      </c>
      <c r="G52" s="18">
        <f t="shared" si="5"/>
        <v>-62.83882402</v>
      </c>
      <c r="H52" s="21">
        <f t="shared" si="6"/>
        <v>28798.34005</v>
      </c>
    </row>
    <row r="53" ht="12.75" customHeight="1">
      <c r="A53" s="19">
        <v>4.403469905476729</v>
      </c>
      <c r="B53" s="18">
        <v>6.869231303864273</v>
      </c>
      <c r="C53" s="18">
        <f t="shared" si="1"/>
        <v>7.059231304</v>
      </c>
      <c r="D53" s="19">
        <f t="shared" si="2"/>
        <v>2.151653701</v>
      </c>
      <c r="E53" s="19">
        <f t="shared" si="3"/>
        <v>237.9726537</v>
      </c>
      <c r="F53" s="20">
        <f t="shared" si="4"/>
        <v>-3739.003336</v>
      </c>
      <c r="G53" s="18">
        <f t="shared" si="5"/>
        <v>-62.31672227</v>
      </c>
      <c r="H53" s="21">
        <f t="shared" si="6"/>
        <v>28798.36181</v>
      </c>
    </row>
    <row r="54" ht="12.75" customHeight="1">
      <c r="A54" s="19">
        <v>4.417066305254321</v>
      </c>
      <c r="B54" s="18">
        <v>6.870100083402777</v>
      </c>
      <c r="C54" s="18">
        <f t="shared" si="1"/>
        <v>7.060100083</v>
      </c>
      <c r="D54" s="19">
        <f t="shared" si="2"/>
        <v>2.151918505</v>
      </c>
      <c r="E54" s="19">
        <f t="shared" si="3"/>
        <v>237.9729185</v>
      </c>
      <c r="F54" s="20">
        <f t="shared" si="4"/>
        <v>-3719.42452</v>
      </c>
      <c r="G54" s="18">
        <f t="shared" si="5"/>
        <v>-61.99040867</v>
      </c>
      <c r="H54" s="21">
        <f t="shared" si="6"/>
        <v>28798.3754</v>
      </c>
    </row>
    <row r="55" ht="12.75" customHeight="1">
      <c r="A55" s="19">
        <v>4.444189602446425</v>
      </c>
      <c r="B55" s="18">
        <v>6.8654434250763945</v>
      </c>
      <c r="C55" s="18">
        <f t="shared" si="1"/>
        <v>7.055443425</v>
      </c>
      <c r="D55" s="19">
        <f t="shared" si="2"/>
        <v>2.150499156</v>
      </c>
      <c r="E55" s="19">
        <f t="shared" si="3"/>
        <v>237.9714992</v>
      </c>
      <c r="F55" s="20">
        <f t="shared" si="4"/>
        <v>-3680.366972</v>
      </c>
      <c r="G55" s="18">
        <f t="shared" si="5"/>
        <v>-61.33944954</v>
      </c>
      <c r="H55" s="21">
        <f t="shared" si="6"/>
        <v>28798.40253</v>
      </c>
    </row>
    <row r="56" ht="12.75" customHeight="1">
      <c r="A56" s="19">
        <v>4.487628579371641</v>
      </c>
      <c r="B56" s="18">
        <v>6.861829302196217</v>
      </c>
      <c r="C56" s="18">
        <f t="shared" si="1"/>
        <v>7.051829302</v>
      </c>
      <c r="D56" s="19">
        <f t="shared" si="2"/>
        <v>2.149397571</v>
      </c>
      <c r="E56" s="19">
        <f t="shared" si="3"/>
        <v>237.9703976</v>
      </c>
      <c r="F56" s="20">
        <f t="shared" si="4"/>
        <v>-3617.814846</v>
      </c>
      <c r="G56" s="18">
        <f t="shared" si="5"/>
        <v>-60.2969141</v>
      </c>
      <c r="H56" s="21">
        <f t="shared" si="6"/>
        <v>28798.44597</v>
      </c>
    </row>
    <row r="57" ht="12.75" customHeight="1">
      <c r="A57" s="19">
        <v>4.5148213789268254</v>
      </c>
      <c r="B57" s="18">
        <v>6.863566861273226</v>
      </c>
      <c r="C57" s="18">
        <f t="shared" si="1"/>
        <v>7.053566861</v>
      </c>
      <c r="D57" s="19">
        <f t="shared" si="2"/>
        <v>2.149927179</v>
      </c>
      <c r="E57" s="19">
        <f t="shared" si="3"/>
        <v>237.9709272</v>
      </c>
      <c r="F57" s="20">
        <f t="shared" si="4"/>
        <v>-3578.657214</v>
      </c>
      <c r="G57" s="18">
        <f t="shared" si="5"/>
        <v>-59.64428691</v>
      </c>
      <c r="H57" s="21">
        <f t="shared" si="6"/>
        <v>28798.47316</v>
      </c>
    </row>
    <row r="58" ht="12.75" customHeight="1">
      <c r="A58" s="19">
        <v>4.541944676118931</v>
      </c>
      <c r="B58" s="18">
        <v>6.858910202946843</v>
      </c>
      <c r="C58" s="18">
        <f t="shared" si="1"/>
        <v>7.048910203</v>
      </c>
      <c r="D58" s="19">
        <f t="shared" si="2"/>
        <v>2.14850783</v>
      </c>
      <c r="E58" s="19">
        <f t="shared" si="3"/>
        <v>237.9695078</v>
      </c>
      <c r="F58" s="20">
        <f t="shared" si="4"/>
        <v>-3539.599666</v>
      </c>
      <c r="G58" s="18">
        <f t="shared" si="5"/>
        <v>-58.99332777</v>
      </c>
      <c r="H58" s="21">
        <f t="shared" si="6"/>
        <v>28798.50028</v>
      </c>
    </row>
    <row r="59" ht="12.75" customHeight="1">
      <c r="A59" s="19">
        <v>4.5772258131775905</v>
      </c>
      <c r="B59" s="18">
        <v>6.85477481234356</v>
      </c>
      <c r="C59" s="18">
        <f t="shared" si="1"/>
        <v>7.044774812</v>
      </c>
      <c r="D59" s="19">
        <f t="shared" si="2"/>
        <v>2.147247363</v>
      </c>
      <c r="E59" s="19">
        <f t="shared" si="3"/>
        <v>237.9682474</v>
      </c>
      <c r="F59" s="20">
        <f t="shared" si="4"/>
        <v>-3488.794829</v>
      </c>
      <c r="G59" s="18">
        <f t="shared" si="5"/>
        <v>-58.14658048</v>
      </c>
      <c r="H59" s="21">
        <f t="shared" si="6"/>
        <v>28798.53556</v>
      </c>
    </row>
    <row r="60" ht="12.75" customHeight="1">
      <c r="A60" s="19">
        <v>4.596191270503139</v>
      </c>
      <c r="B60" s="18">
        <v>6.849596886294075</v>
      </c>
      <c r="C60" s="18">
        <f t="shared" si="1"/>
        <v>7.039596886</v>
      </c>
      <c r="D60" s="19">
        <f t="shared" si="2"/>
        <v>2.145669131</v>
      </c>
      <c r="E60" s="19">
        <f t="shared" si="3"/>
        <v>237.9666691</v>
      </c>
      <c r="F60" s="20">
        <f t="shared" si="4"/>
        <v>-3461.48457</v>
      </c>
      <c r="G60" s="18">
        <f t="shared" si="5"/>
        <v>-57.69140951</v>
      </c>
      <c r="H60" s="21">
        <f t="shared" si="6"/>
        <v>28798.55453</v>
      </c>
    </row>
    <row r="61" ht="12.75" customHeight="1">
      <c r="A61" s="19">
        <v>4.61243744787317</v>
      </c>
      <c r="B61" s="18">
        <v>6.844245204336888</v>
      </c>
      <c r="C61" s="18">
        <f t="shared" si="1"/>
        <v>7.034245204</v>
      </c>
      <c r="D61" s="19">
        <f t="shared" si="2"/>
        <v>2.144037938</v>
      </c>
      <c r="E61" s="19">
        <f t="shared" si="3"/>
        <v>237.9650379</v>
      </c>
      <c r="F61" s="20">
        <f t="shared" si="4"/>
        <v>-3438.090075</v>
      </c>
      <c r="G61" s="18">
        <f t="shared" si="5"/>
        <v>-57.30150125</v>
      </c>
      <c r="H61" s="21">
        <f t="shared" si="6"/>
        <v>28798.57077</v>
      </c>
    </row>
    <row r="62" ht="12.75" customHeight="1">
      <c r="A62" s="19">
        <v>4.64778808729491</v>
      </c>
      <c r="B62" s="18">
        <v>6.846504031137</v>
      </c>
      <c r="C62" s="18">
        <f t="shared" si="1"/>
        <v>7.036504031</v>
      </c>
      <c r="D62" s="19">
        <f t="shared" si="2"/>
        <v>2.144726429</v>
      </c>
      <c r="E62" s="19">
        <f t="shared" si="3"/>
        <v>237.9657264</v>
      </c>
      <c r="F62" s="20">
        <f t="shared" si="4"/>
        <v>-3387.185154</v>
      </c>
      <c r="G62" s="18">
        <f t="shared" si="5"/>
        <v>-56.4530859</v>
      </c>
      <c r="H62" s="21">
        <f t="shared" si="6"/>
        <v>28798.60612</v>
      </c>
    </row>
    <row r="63" ht="12.75" customHeight="1">
      <c r="A63" s="19">
        <v>4.66675354462046</v>
      </c>
      <c r="B63" s="18">
        <v>6.841326105087514</v>
      </c>
      <c r="C63" s="18">
        <f t="shared" si="1"/>
        <v>7.031326105</v>
      </c>
      <c r="D63" s="19">
        <f t="shared" si="2"/>
        <v>2.143148197</v>
      </c>
      <c r="E63" s="19">
        <f t="shared" si="3"/>
        <v>237.9641482</v>
      </c>
      <c r="F63" s="20">
        <f t="shared" si="4"/>
        <v>-3359.874896</v>
      </c>
      <c r="G63" s="18">
        <f t="shared" si="5"/>
        <v>-55.99791493</v>
      </c>
      <c r="H63" s="21">
        <f t="shared" si="6"/>
        <v>28798.62509</v>
      </c>
    </row>
    <row r="64" ht="12.75" customHeight="1">
      <c r="A64" s="19">
        <v>4.68299972199049</v>
      </c>
      <c r="B64" s="18">
        <v>6.835974423130327</v>
      </c>
      <c r="C64" s="18">
        <f t="shared" si="1"/>
        <v>7.025974423</v>
      </c>
      <c r="D64" s="19">
        <f t="shared" si="2"/>
        <v>2.141517004</v>
      </c>
      <c r="E64" s="19">
        <f t="shared" si="3"/>
        <v>237.962517</v>
      </c>
      <c r="F64" s="20">
        <f t="shared" si="4"/>
        <v>-3336.4804</v>
      </c>
      <c r="G64" s="18">
        <f t="shared" si="5"/>
        <v>-55.60800667</v>
      </c>
      <c r="H64" s="21">
        <f t="shared" si="6"/>
        <v>28798.64134</v>
      </c>
    </row>
    <row r="65" ht="12.75" customHeight="1">
      <c r="A65" s="19">
        <v>4.696665624131163</v>
      </c>
      <c r="B65" s="18">
        <v>6.843237420072224</v>
      </c>
      <c r="C65" s="18">
        <f t="shared" si="1"/>
        <v>7.03323742</v>
      </c>
      <c r="D65" s="19">
        <f t="shared" si="2"/>
        <v>2.143730766</v>
      </c>
      <c r="E65" s="19">
        <f t="shared" si="3"/>
        <v>237.9647308</v>
      </c>
      <c r="F65" s="20">
        <f t="shared" si="4"/>
        <v>-3316.801501</v>
      </c>
      <c r="G65" s="18">
        <f t="shared" si="5"/>
        <v>-55.28002502</v>
      </c>
      <c r="H65" s="21">
        <f t="shared" si="6"/>
        <v>28798.655</v>
      </c>
    </row>
    <row r="66" ht="12.75" customHeight="1">
      <c r="A66" s="19">
        <v>4.7157005838197925</v>
      </c>
      <c r="B66" s="18">
        <v>6.84445371142613</v>
      </c>
      <c r="C66" s="18">
        <f t="shared" si="1"/>
        <v>7.034453711</v>
      </c>
      <c r="D66" s="19">
        <f t="shared" si="2"/>
        <v>2.144101491</v>
      </c>
      <c r="E66" s="19">
        <f t="shared" si="3"/>
        <v>237.9651015</v>
      </c>
      <c r="F66" s="20">
        <f t="shared" si="4"/>
        <v>-3289.391159</v>
      </c>
      <c r="G66" s="18">
        <f t="shared" si="5"/>
        <v>-54.82318599</v>
      </c>
      <c r="H66" s="21">
        <f t="shared" si="6"/>
        <v>28798.67404</v>
      </c>
    </row>
    <row r="67" ht="12.75" customHeight="1">
      <c r="A67" s="19">
        <v>4.740174103419458</v>
      </c>
      <c r="B67" s="18">
        <v>6.846017514595438</v>
      </c>
      <c r="C67" s="18">
        <f t="shared" si="1"/>
        <v>7.036017515</v>
      </c>
      <c r="D67" s="19">
        <f t="shared" si="2"/>
        <v>2.144578138</v>
      </c>
      <c r="E67" s="19">
        <f t="shared" si="3"/>
        <v>237.9655781</v>
      </c>
      <c r="F67" s="20">
        <f t="shared" si="4"/>
        <v>-3254.149291</v>
      </c>
      <c r="G67" s="18">
        <f t="shared" si="5"/>
        <v>-54.23582152</v>
      </c>
      <c r="H67" s="21">
        <f t="shared" si="6"/>
        <v>28798.69851</v>
      </c>
    </row>
    <row r="68" ht="12.75" customHeight="1">
      <c r="A68" s="19">
        <v>4.7645781206560445</v>
      </c>
      <c r="B68" s="18">
        <v>6.8411871003613545</v>
      </c>
      <c r="C68" s="18">
        <f t="shared" si="1"/>
        <v>7.0311871</v>
      </c>
      <c r="D68" s="19">
        <f t="shared" si="2"/>
        <v>2.143105828</v>
      </c>
      <c r="E68" s="19">
        <f t="shared" si="3"/>
        <v>237.9641058</v>
      </c>
      <c r="F68" s="20">
        <f t="shared" si="4"/>
        <v>-3219.007506</v>
      </c>
      <c r="G68" s="18">
        <f t="shared" si="5"/>
        <v>-53.6501251</v>
      </c>
      <c r="H68" s="21">
        <f t="shared" si="6"/>
        <v>28798.72291</v>
      </c>
    </row>
    <row r="69" ht="12.75" customHeight="1">
      <c r="A69" s="19">
        <v>4.786332360300193</v>
      </c>
      <c r="B69" s="18">
        <v>6.842577147622961</v>
      </c>
      <c r="C69" s="18">
        <f t="shared" si="1"/>
        <v>7.032577148</v>
      </c>
      <c r="D69" s="19">
        <f t="shared" si="2"/>
        <v>2.143529515</v>
      </c>
      <c r="E69" s="19">
        <f t="shared" si="3"/>
        <v>237.9645295</v>
      </c>
      <c r="F69" s="20">
        <f t="shared" si="4"/>
        <v>-3187.681401</v>
      </c>
      <c r="G69" s="18">
        <f t="shared" si="5"/>
        <v>-53.12802335</v>
      </c>
      <c r="H69" s="21">
        <f t="shared" si="6"/>
        <v>28798.74467</v>
      </c>
    </row>
    <row r="70" ht="12.75" customHeight="1">
      <c r="A70" s="19">
        <v>4.799859257714704</v>
      </c>
      <c r="B70" s="18">
        <v>6.837051709758073</v>
      </c>
      <c r="C70" s="18">
        <f t="shared" si="1"/>
        <v>7.02705171</v>
      </c>
      <c r="D70" s="19">
        <f t="shared" si="2"/>
        <v>2.141845361</v>
      </c>
      <c r="E70" s="19">
        <f t="shared" si="3"/>
        <v>237.9628454</v>
      </c>
      <c r="F70" s="20">
        <f t="shared" si="4"/>
        <v>-3168.202669</v>
      </c>
      <c r="G70" s="18">
        <f t="shared" si="5"/>
        <v>-52.80337781</v>
      </c>
      <c r="H70" s="21">
        <f t="shared" si="6"/>
        <v>28798.7582</v>
      </c>
    </row>
    <row r="71" ht="12.75" customHeight="1">
      <c r="A71" s="19">
        <v>4.8161749374478156</v>
      </c>
      <c r="B71" s="18">
        <v>6.838094245204278</v>
      </c>
      <c r="C71" s="18">
        <f t="shared" si="1"/>
        <v>7.028094245</v>
      </c>
      <c r="D71" s="19">
        <f t="shared" si="2"/>
        <v>2.142163126</v>
      </c>
      <c r="E71" s="19">
        <f t="shared" si="3"/>
        <v>237.9631631</v>
      </c>
      <c r="F71" s="20">
        <f t="shared" si="4"/>
        <v>-3144.70809</v>
      </c>
      <c r="G71" s="18">
        <f t="shared" si="5"/>
        <v>-52.4118015</v>
      </c>
      <c r="H71" s="21">
        <f t="shared" si="6"/>
        <v>28798.77451</v>
      </c>
    </row>
    <row r="72" ht="12.75" customHeight="1">
      <c r="A72" s="19">
        <v>4.835279399499525</v>
      </c>
      <c r="B72" s="18">
        <v>6.845704753961577</v>
      </c>
      <c r="C72" s="18">
        <f t="shared" si="1"/>
        <v>7.035704754</v>
      </c>
      <c r="D72" s="19">
        <f t="shared" si="2"/>
        <v>2.144482809</v>
      </c>
      <c r="E72" s="19">
        <f t="shared" si="3"/>
        <v>237.9654828</v>
      </c>
      <c r="F72" s="20">
        <f t="shared" si="4"/>
        <v>-3117.197665</v>
      </c>
      <c r="G72" s="18">
        <f t="shared" si="5"/>
        <v>-51.95329441</v>
      </c>
      <c r="H72" s="21">
        <f t="shared" si="6"/>
        <v>28798.79362</v>
      </c>
    </row>
    <row r="73" ht="12.75" customHeight="1">
      <c r="A73" s="19">
        <v>4.851595079232636</v>
      </c>
      <c r="B73" s="18">
        <v>6.846747289407782</v>
      </c>
      <c r="C73" s="18">
        <f t="shared" si="1"/>
        <v>7.036747289</v>
      </c>
      <c r="D73" s="19">
        <f t="shared" si="2"/>
        <v>2.144800574</v>
      </c>
      <c r="E73" s="19">
        <f t="shared" si="3"/>
        <v>237.9658006</v>
      </c>
      <c r="F73" s="20">
        <f t="shared" si="4"/>
        <v>-3093.703086</v>
      </c>
      <c r="G73" s="18">
        <f t="shared" si="5"/>
        <v>-51.5617181</v>
      </c>
      <c r="H73" s="21">
        <f t="shared" si="6"/>
        <v>28798.80993</v>
      </c>
    </row>
    <row r="74" ht="12.75" customHeight="1">
      <c r="A74" s="19">
        <v>4.862333194328549</v>
      </c>
      <c r="B74" s="18">
        <v>6.834653878231801</v>
      </c>
      <c r="C74" s="18">
        <f t="shared" si="1"/>
        <v>7.024653878</v>
      </c>
      <c r="D74" s="19">
        <f t="shared" si="2"/>
        <v>2.141114502</v>
      </c>
      <c r="E74" s="19">
        <f t="shared" si="3"/>
        <v>237.9621145</v>
      </c>
      <c r="F74" s="20">
        <f t="shared" si="4"/>
        <v>-3078.2402</v>
      </c>
      <c r="G74" s="18">
        <f t="shared" si="5"/>
        <v>-51.30400334</v>
      </c>
      <c r="H74" s="21">
        <f t="shared" si="6"/>
        <v>28798.82067</v>
      </c>
    </row>
    <row r="75" ht="12.75" customHeight="1">
      <c r="A75" s="19">
        <v>4.900333611342728</v>
      </c>
      <c r="B75" s="18">
        <v>6.830692243536223</v>
      </c>
      <c r="C75" s="18">
        <f t="shared" si="1"/>
        <v>7.020692244</v>
      </c>
      <c r="D75" s="19">
        <f t="shared" si="2"/>
        <v>2.139906996</v>
      </c>
      <c r="E75" s="19">
        <f t="shared" si="3"/>
        <v>237.960907</v>
      </c>
      <c r="F75" s="20">
        <f t="shared" si="4"/>
        <v>-3023.5196</v>
      </c>
      <c r="G75" s="18">
        <f t="shared" si="5"/>
        <v>-50.39199333</v>
      </c>
      <c r="H75" s="21">
        <f t="shared" si="6"/>
        <v>28798.85867</v>
      </c>
    </row>
    <row r="76" ht="12.75" customHeight="1">
      <c r="A76" s="19">
        <v>4.9138605087572405</v>
      </c>
      <c r="B76" s="18">
        <v>6.825166805671335</v>
      </c>
      <c r="C76" s="18">
        <f t="shared" si="1"/>
        <v>7.015166806</v>
      </c>
      <c r="D76" s="19">
        <f t="shared" si="2"/>
        <v>2.138222842</v>
      </c>
      <c r="E76" s="19">
        <f t="shared" si="3"/>
        <v>237.9592228</v>
      </c>
      <c r="F76" s="20">
        <f t="shared" si="4"/>
        <v>-3004.040867</v>
      </c>
      <c r="G76" s="18">
        <f t="shared" si="5"/>
        <v>-50.06734779</v>
      </c>
      <c r="H76" s="21">
        <f t="shared" si="6"/>
        <v>28798.8722</v>
      </c>
    </row>
    <row r="77" ht="12.75" customHeight="1">
      <c r="A77" s="19">
        <v>4.9274569085348325</v>
      </c>
      <c r="B77" s="18">
        <v>6.826035585209839</v>
      </c>
      <c r="C77" s="18">
        <f t="shared" si="1"/>
        <v>7.016035585</v>
      </c>
      <c r="D77" s="19">
        <f t="shared" si="2"/>
        <v>2.138487646</v>
      </c>
      <c r="E77" s="19">
        <f t="shared" si="3"/>
        <v>237.9594876</v>
      </c>
      <c r="F77" s="20">
        <f t="shared" si="4"/>
        <v>-2984.462052</v>
      </c>
      <c r="G77" s="18">
        <f t="shared" si="5"/>
        <v>-49.7410342</v>
      </c>
      <c r="H77" s="21">
        <f t="shared" si="6"/>
        <v>28798.88579</v>
      </c>
    </row>
    <row r="78" ht="12.75" customHeight="1">
      <c r="A78" s="19">
        <v>4.940914303586265</v>
      </c>
      <c r="B78" s="18">
        <v>6.8141159299415595</v>
      </c>
      <c r="C78" s="18">
        <f t="shared" si="1"/>
        <v>7.00411593</v>
      </c>
      <c r="D78" s="19">
        <f t="shared" si="2"/>
        <v>2.134854535</v>
      </c>
      <c r="E78" s="19">
        <f t="shared" si="3"/>
        <v>237.9558545</v>
      </c>
      <c r="F78" s="20">
        <f t="shared" si="4"/>
        <v>-2965.083403</v>
      </c>
      <c r="G78" s="18">
        <f t="shared" si="5"/>
        <v>-49.41805671</v>
      </c>
      <c r="H78" s="21">
        <f t="shared" si="6"/>
        <v>28798.89925</v>
      </c>
    </row>
    <row r="79" ht="12.75" customHeight="1">
      <c r="A79" s="19">
        <v>4.954580205726938</v>
      </c>
      <c r="B79" s="18">
        <v>6.821378926883456</v>
      </c>
      <c r="C79" s="18">
        <f t="shared" si="1"/>
        <v>7.011378927</v>
      </c>
      <c r="D79" s="19">
        <f t="shared" si="2"/>
        <v>2.137068297</v>
      </c>
      <c r="E79" s="19">
        <f t="shared" si="3"/>
        <v>237.9580683</v>
      </c>
      <c r="F79" s="20">
        <f t="shared" si="4"/>
        <v>-2945.404504</v>
      </c>
      <c r="G79" s="18">
        <f t="shared" si="5"/>
        <v>-49.09007506</v>
      </c>
      <c r="H79" s="21">
        <f t="shared" si="6"/>
        <v>28798.91292</v>
      </c>
    </row>
    <row r="80" ht="12.75" customHeight="1">
      <c r="A80" s="19">
        <v>4.965526827912091</v>
      </c>
      <c r="B80" s="18">
        <v>6.828468167917652</v>
      </c>
      <c r="C80" s="18">
        <f t="shared" si="1"/>
        <v>7.018468168</v>
      </c>
      <c r="D80" s="19">
        <f t="shared" si="2"/>
        <v>2.139229098</v>
      </c>
      <c r="E80" s="19">
        <f t="shared" si="3"/>
        <v>237.9602291</v>
      </c>
      <c r="F80" s="20">
        <f t="shared" si="4"/>
        <v>-2929.641368</v>
      </c>
      <c r="G80" s="18">
        <f t="shared" si="5"/>
        <v>-48.82735613</v>
      </c>
      <c r="H80" s="21">
        <f t="shared" si="6"/>
        <v>28798.92386</v>
      </c>
    </row>
    <row r="81" ht="12.75" customHeight="1">
      <c r="A81" s="19">
        <v>4.9791232276896835</v>
      </c>
      <c r="B81" s="18">
        <v>6.829336947456156</v>
      </c>
      <c r="C81" s="18">
        <f t="shared" si="1"/>
        <v>7.019336947</v>
      </c>
      <c r="D81" s="19">
        <f t="shared" si="2"/>
        <v>2.139493902</v>
      </c>
      <c r="E81" s="19">
        <f t="shared" si="3"/>
        <v>237.9604939</v>
      </c>
      <c r="F81" s="20">
        <f t="shared" si="4"/>
        <v>-2910.062552</v>
      </c>
      <c r="G81" s="18">
        <f t="shared" si="5"/>
        <v>-48.50104254</v>
      </c>
      <c r="H81" s="21">
        <f t="shared" si="6"/>
        <v>28798.93746</v>
      </c>
    </row>
    <row r="82" ht="12.75" customHeight="1">
      <c r="A82" s="19">
        <v>4.989861342785597</v>
      </c>
      <c r="B82" s="18">
        <v>6.817243536280175</v>
      </c>
      <c r="C82" s="18">
        <f t="shared" si="1"/>
        <v>7.007243536</v>
      </c>
      <c r="D82" s="19">
        <f t="shared" si="2"/>
        <v>2.13580783</v>
      </c>
      <c r="E82" s="19">
        <f t="shared" si="3"/>
        <v>237.9568078</v>
      </c>
      <c r="F82" s="20">
        <f t="shared" si="4"/>
        <v>-2894.599666</v>
      </c>
      <c r="G82" s="18">
        <f t="shared" si="5"/>
        <v>-48.24332777</v>
      </c>
      <c r="H82" s="21">
        <f t="shared" si="6"/>
        <v>28798.9482</v>
      </c>
    </row>
    <row r="83" ht="12.75" customHeight="1">
      <c r="A83" s="19">
        <v>5.019773422296301</v>
      </c>
      <c r="B83" s="18">
        <v>6.819154851264884</v>
      </c>
      <c r="C83" s="18">
        <f t="shared" si="1"/>
        <v>7.009154851</v>
      </c>
      <c r="D83" s="19">
        <f t="shared" si="2"/>
        <v>2.136390399</v>
      </c>
      <c r="E83" s="19">
        <f t="shared" si="3"/>
        <v>237.9573904</v>
      </c>
      <c r="F83" s="20">
        <f t="shared" si="4"/>
        <v>-2851.526272</v>
      </c>
      <c r="G83" s="18">
        <f t="shared" si="5"/>
        <v>-47.52543786</v>
      </c>
      <c r="H83" s="21">
        <f t="shared" si="6"/>
        <v>28798.97811</v>
      </c>
    </row>
    <row r="84" ht="12.75" customHeight="1">
      <c r="A84" s="19">
        <v>5.033300319710813</v>
      </c>
      <c r="B84" s="18">
        <v>6.8136294133999975</v>
      </c>
      <c r="C84" s="18">
        <f t="shared" si="1"/>
        <v>7.003629413</v>
      </c>
      <c r="D84" s="19">
        <f t="shared" si="2"/>
        <v>2.134706245</v>
      </c>
      <c r="E84" s="19">
        <f t="shared" si="3"/>
        <v>237.9557062</v>
      </c>
      <c r="F84" s="20">
        <f t="shared" si="4"/>
        <v>-2832.04754</v>
      </c>
      <c r="G84" s="18">
        <f t="shared" si="5"/>
        <v>-47.20079233</v>
      </c>
      <c r="H84" s="21">
        <f t="shared" si="6"/>
        <v>28798.99164</v>
      </c>
    </row>
    <row r="85" ht="12.75" customHeight="1">
      <c r="A85" s="19">
        <v>5.076739296636028</v>
      </c>
      <c r="B85" s="18">
        <v>6.81001529051982</v>
      </c>
      <c r="C85" s="18">
        <f t="shared" si="1"/>
        <v>7.000015291</v>
      </c>
      <c r="D85" s="19">
        <f t="shared" si="2"/>
        <v>2.133604661</v>
      </c>
      <c r="E85" s="19">
        <f t="shared" si="3"/>
        <v>237.9546047</v>
      </c>
      <c r="F85" s="20">
        <f t="shared" si="4"/>
        <v>-2769.495413</v>
      </c>
      <c r="G85" s="18">
        <f t="shared" si="5"/>
        <v>-46.15825688</v>
      </c>
      <c r="H85" s="21">
        <f t="shared" si="6"/>
        <v>28799.03508</v>
      </c>
    </row>
    <row r="86" ht="12.75" customHeight="1">
      <c r="A86" s="19">
        <v>5.087477411731942</v>
      </c>
      <c r="B86" s="18">
        <v>6.797921879343839</v>
      </c>
      <c r="C86" s="18">
        <f t="shared" si="1"/>
        <v>6.987921879</v>
      </c>
      <c r="D86" s="19">
        <f t="shared" si="2"/>
        <v>2.129918589</v>
      </c>
      <c r="E86" s="19">
        <f t="shared" si="3"/>
        <v>237.9509186</v>
      </c>
      <c r="F86" s="20">
        <f t="shared" si="4"/>
        <v>-2754.032527</v>
      </c>
      <c r="G86" s="18">
        <f t="shared" si="5"/>
        <v>-45.90054212</v>
      </c>
      <c r="H86" s="21">
        <f t="shared" si="6"/>
        <v>28799.04581</v>
      </c>
    </row>
    <row r="87" ht="12.75" customHeight="1">
      <c r="A87" s="19">
        <v>5.136354948568194</v>
      </c>
      <c r="B87" s="18">
        <v>6.7946552682790635</v>
      </c>
      <c r="C87" s="18">
        <f t="shared" si="1"/>
        <v>6.984655268</v>
      </c>
      <c r="D87" s="19">
        <f t="shared" si="2"/>
        <v>2.128922926</v>
      </c>
      <c r="E87" s="19">
        <f t="shared" si="3"/>
        <v>237.9499229</v>
      </c>
      <c r="F87" s="20">
        <f t="shared" si="4"/>
        <v>-2683.648874</v>
      </c>
      <c r="G87" s="18">
        <f t="shared" si="5"/>
        <v>-44.72748123</v>
      </c>
      <c r="H87" s="21">
        <f t="shared" si="6"/>
        <v>28799.09469</v>
      </c>
    </row>
    <row r="88" ht="12.75" customHeight="1">
      <c r="A88" s="19">
        <v>5.155320405893743</v>
      </c>
      <c r="B88" s="18">
        <v>6.789477342229578</v>
      </c>
      <c r="C88" s="18">
        <f t="shared" si="1"/>
        <v>6.979477342</v>
      </c>
      <c r="D88" s="19">
        <f t="shared" si="2"/>
        <v>2.127344694</v>
      </c>
      <c r="E88" s="19">
        <f t="shared" si="3"/>
        <v>237.9483447</v>
      </c>
      <c r="F88" s="20">
        <f t="shared" si="4"/>
        <v>-2656.338616</v>
      </c>
      <c r="G88" s="18">
        <f t="shared" si="5"/>
        <v>-44.27231026</v>
      </c>
      <c r="H88" s="21">
        <f t="shared" si="6"/>
        <v>28799.11366</v>
      </c>
    </row>
    <row r="89" ht="12.75" customHeight="1">
      <c r="A89" s="19">
        <v>5.185162983041366</v>
      </c>
      <c r="B89" s="18">
        <v>6.784994439810896</v>
      </c>
      <c r="C89" s="18">
        <f t="shared" si="1"/>
        <v>6.97499444</v>
      </c>
      <c r="D89" s="19">
        <f t="shared" si="2"/>
        <v>2.125978305</v>
      </c>
      <c r="E89" s="19">
        <f t="shared" si="3"/>
        <v>237.9469783</v>
      </c>
      <c r="F89" s="20">
        <f t="shared" si="4"/>
        <v>-2613.365304</v>
      </c>
      <c r="G89" s="18">
        <f t="shared" si="5"/>
        <v>-43.55608841</v>
      </c>
      <c r="H89" s="21">
        <f t="shared" si="6"/>
        <v>28799.1435</v>
      </c>
    </row>
    <row r="90" ht="12.75" customHeight="1">
      <c r="A90" s="19">
        <v>5.215075062552069</v>
      </c>
      <c r="B90" s="18">
        <v>6.786905754795606</v>
      </c>
      <c r="C90" s="18">
        <f t="shared" si="1"/>
        <v>6.976905755</v>
      </c>
      <c r="D90" s="19">
        <f t="shared" si="2"/>
        <v>2.126560874</v>
      </c>
      <c r="E90" s="19">
        <f t="shared" si="3"/>
        <v>237.9475609</v>
      </c>
      <c r="F90" s="20">
        <f t="shared" si="4"/>
        <v>-2570.29191</v>
      </c>
      <c r="G90" s="18">
        <f t="shared" si="5"/>
        <v>-42.8381985</v>
      </c>
      <c r="H90" s="21">
        <f t="shared" si="6"/>
        <v>28799.17341</v>
      </c>
    </row>
    <row r="91" ht="12.75" customHeight="1">
      <c r="A91" s="19">
        <v>5.269460661662439</v>
      </c>
      <c r="B91" s="18">
        <v>6.790380872949623</v>
      </c>
      <c r="C91" s="18">
        <f t="shared" si="1"/>
        <v>6.980380873</v>
      </c>
      <c r="D91" s="19">
        <f t="shared" si="2"/>
        <v>2.12762009</v>
      </c>
      <c r="E91" s="19">
        <f t="shared" si="3"/>
        <v>237.9486201</v>
      </c>
      <c r="F91" s="20">
        <f t="shared" si="4"/>
        <v>-2491.976647</v>
      </c>
      <c r="G91" s="18">
        <f t="shared" si="5"/>
        <v>-41.53294412</v>
      </c>
      <c r="H91" s="21">
        <f t="shared" si="6"/>
        <v>28799.2278</v>
      </c>
    </row>
    <row r="92" ht="12.75" customHeight="1">
      <c r="A92" s="19">
        <v>5.337303655824241</v>
      </c>
      <c r="B92" s="18">
        <v>6.7819363358353595</v>
      </c>
      <c r="C92" s="18">
        <f t="shared" si="1"/>
        <v>6.971936336</v>
      </c>
      <c r="D92" s="19">
        <f t="shared" si="2"/>
        <v>2.125046195</v>
      </c>
      <c r="E92" s="19">
        <f t="shared" si="3"/>
        <v>237.9460462</v>
      </c>
      <c r="F92" s="20">
        <f t="shared" si="4"/>
        <v>-2394.282736</v>
      </c>
      <c r="G92" s="18">
        <f t="shared" si="5"/>
        <v>-39.90471226</v>
      </c>
      <c r="H92" s="21">
        <f t="shared" si="6"/>
        <v>28799.29564</v>
      </c>
    </row>
    <row r="93" ht="12.75" customHeight="1">
      <c r="A93" s="19">
        <v>5.350900055601834</v>
      </c>
      <c r="B93" s="18">
        <v>6.782805115373865</v>
      </c>
      <c r="C93" s="18">
        <f t="shared" si="1"/>
        <v>6.972805115</v>
      </c>
      <c r="D93" s="19">
        <f t="shared" si="2"/>
        <v>2.125310999</v>
      </c>
      <c r="E93" s="19">
        <f t="shared" si="3"/>
        <v>237.946311</v>
      </c>
      <c r="F93" s="20">
        <f t="shared" si="4"/>
        <v>-2374.70392</v>
      </c>
      <c r="G93" s="18">
        <f t="shared" si="5"/>
        <v>-39.57839867</v>
      </c>
      <c r="H93" s="21">
        <f t="shared" si="6"/>
        <v>28799.30924</v>
      </c>
    </row>
    <row r="94" ht="12.75" customHeight="1">
      <c r="A94" s="19">
        <v>5.361638170697747</v>
      </c>
      <c r="B94" s="18">
        <v>6.770711704197884</v>
      </c>
      <c r="C94" s="18">
        <f t="shared" si="1"/>
        <v>6.960711704</v>
      </c>
      <c r="D94" s="19">
        <f t="shared" si="2"/>
        <v>2.121624927</v>
      </c>
      <c r="E94" s="19">
        <f t="shared" si="3"/>
        <v>237.9426249</v>
      </c>
      <c r="F94" s="20">
        <f t="shared" si="4"/>
        <v>-2359.241034</v>
      </c>
      <c r="G94" s="18">
        <f t="shared" si="5"/>
        <v>-39.3206839</v>
      </c>
      <c r="H94" s="21">
        <f t="shared" si="6"/>
        <v>28799.31997</v>
      </c>
    </row>
    <row r="95" ht="12.75" customHeight="1">
      <c r="A95" s="19">
        <v>5.429620169585709</v>
      </c>
      <c r="B95" s="18">
        <v>6.775055601890406</v>
      </c>
      <c r="C95" s="18">
        <f t="shared" si="1"/>
        <v>6.965055602</v>
      </c>
      <c r="D95" s="19">
        <f t="shared" si="2"/>
        <v>2.122948947</v>
      </c>
      <c r="E95" s="19">
        <f t="shared" si="3"/>
        <v>237.9439489</v>
      </c>
      <c r="F95" s="20">
        <f t="shared" si="4"/>
        <v>-2261.346956</v>
      </c>
      <c r="G95" s="18">
        <f t="shared" si="5"/>
        <v>-37.68911593</v>
      </c>
      <c r="H95" s="21">
        <f t="shared" si="6"/>
        <v>28799.38796</v>
      </c>
    </row>
    <row r="96" ht="12.75" customHeight="1">
      <c r="A96" s="19">
        <v>5.49753266611059</v>
      </c>
      <c r="B96" s="18">
        <v>6.773005282179536</v>
      </c>
      <c r="C96" s="18">
        <f t="shared" si="1"/>
        <v>6.963005282</v>
      </c>
      <c r="D96" s="19">
        <f t="shared" si="2"/>
        <v>2.12232401</v>
      </c>
      <c r="E96" s="19">
        <f t="shared" si="3"/>
        <v>237.943324</v>
      </c>
      <c r="F96" s="20">
        <f t="shared" si="4"/>
        <v>-2163.552961</v>
      </c>
      <c r="G96" s="18">
        <f t="shared" si="5"/>
        <v>-36.05921601</v>
      </c>
      <c r="H96" s="21">
        <f t="shared" si="6"/>
        <v>28799.45587</v>
      </c>
    </row>
    <row r="97" ht="12.75" customHeight="1">
      <c r="A97" s="19">
        <v>5.51656762579922</v>
      </c>
      <c r="B97" s="18">
        <v>6.774221573533442</v>
      </c>
      <c r="C97" s="18">
        <f t="shared" si="1"/>
        <v>6.964221574</v>
      </c>
      <c r="D97" s="19">
        <f t="shared" si="2"/>
        <v>2.122694736</v>
      </c>
      <c r="E97" s="19">
        <f t="shared" si="3"/>
        <v>237.9436947</v>
      </c>
      <c r="F97" s="20">
        <f t="shared" si="4"/>
        <v>-2136.142619</v>
      </c>
      <c r="G97" s="18">
        <f t="shared" si="5"/>
        <v>-35.60237698</v>
      </c>
      <c r="H97" s="21">
        <f t="shared" si="6"/>
        <v>28799.4749</v>
      </c>
    </row>
    <row r="98" ht="12.75" customHeight="1">
      <c r="A98" s="19">
        <v>5.530094523213732</v>
      </c>
      <c r="B98" s="18">
        <v>6.768696135668556</v>
      </c>
      <c r="C98" s="18">
        <f t="shared" si="1"/>
        <v>6.958696136</v>
      </c>
      <c r="D98" s="19">
        <f t="shared" si="2"/>
        <v>2.121010582</v>
      </c>
      <c r="E98" s="19">
        <f t="shared" si="3"/>
        <v>237.9420106</v>
      </c>
      <c r="F98" s="20">
        <f t="shared" si="4"/>
        <v>-2116.663887</v>
      </c>
      <c r="G98" s="18">
        <f t="shared" si="5"/>
        <v>-35.27773144</v>
      </c>
      <c r="H98" s="21">
        <f t="shared" si="6"/>
        <v>28799.48843</v>
      </c>
    </row>
    <row r="99" ht="12.75" customHeight="1">
      <c r="A99" s="19">
        <v>5.540832638309645</v>
      </c>
      <c r="B99" s="18">
        <v>6.756602724492575</v>
      </c>
      <c r="C99" s="18">
        <f t="shared" si="1"/>
        <v>6.946602724</v>
      </c>
      <c r="D99" s="19">
        <f t="shared" si="2"/>
        <v>2.11732451</v>
      </c>
      <c r="E99" s="19">
        <f t="shared" si="3"/>
        <v>237.9383245</v>
      </c>
      <c r="F99" s="20">
        <f t="shared" si="4"/>
        <v>-2101.201001</v>
      </c>
      <c r="G99" s="18">
        <f t="shared" si="5"/>
        <v>-35.02001668</v>
      </c>
      <c r="H99" s="21">
        <f t="shared" si="6"/>
        <v>28799.49917</v>
      </c>
    </row>
    <row r="100" ht="12.75" customHeight="1">
      <c r="A100" s="19">
        <v>5.554498540450318</v>
      </c>
      <c r="B100" s="18">
        <v>6.76386572143447</v>
      </c>
      <c r="C100" s="18">
        <f t="shared" si="1"/>
        <v>6.953865721</v>
      </c>
      <c r="D100" s="19">
        <f t="shared" si="2"/>
        <v>2.119538272</v>
      </c>
      <c r="E100" s="19">
        <f t="shared" si="3"/>
        <v>237.9405383</v>
      </c>
      <c r="F100" s="20">
        <f t="shared" si="4"/>
        <v>-2081.522102</v>
      </c>
      <c r="G100" s="18">
        <f t="shared" si="5"/>
        <v>-34.69203503</v>
      </c>
      <c r="H100" s="21">
        <f t="shared" si="6"/>
        <v>28799.51283</v>
      </c>
    </row>
    <row r="101" ht="12.75" customHeight="1">
      <c r="A101" s="19">
        <v>5.562586877953793</v>
      </c>
      <c r="B101" s="18">
        <v>6.757992771754182</v>
      </c>
      <c r="C101" s="18">
        <f t="shared" si="1"/>
        <v>6.947992772</v>
      </c>
      <c r="D101" s="19">
        <f t="shared" si="2"/>
        <v>2.117748197</v>
      </c>
      <c r="E101" s="19">
        <f t="shared" si="3"/>
        <v>237.9387482</v>
      </c>
      <c r="F101" s="20">
        <f t="shared" si="4"/>
        <v>-2069.874896</v>
      </c>
      <c r="G101" s="18">
        <f t="shared" si="5"/>
        <v>-34.49791493</v>
      </c>
      <c r="H101" s="21">
        <f t="shared" si="6"/>
        <v>28799.52092</v>
      </c>
    </row>
    <row r="102" ht="12.75" customHeight="1">
      <c r="A102" s="19">
        <v>5.576183277731386</v>
      </c>
      <c r="B102" s="18">
        <v>6.758861551292686</v>
      </c>
      <c r="C102" s="18">
        <f t="shared" si="1"/>
        <v>6.948861551</v>
      </c>
      <c r="D102" s="19">
        <f t="shared" si="2"/>
        <v>2.118013001</v>
      </c>
      <c r="E102" s="19">
        <f t="shared" si="3"/>
        <v>237.939013</v>
      </c>
      <c r="F102" s="20">
        <f t="shared" si="4"/>
        <v>-2050.29608</v>
      </c>
      <c r="G102" s="18">
        <f t="shared" si="5"/>
        <v>-34.17160133</v>
      </c>
      <c r="H102" s="21">
        <f t="shared" si="6"/>
        <v>28799.53452</v>
      </c>
    </row>
    <row r="103" ht="12.75" customHeight="1">
      <c r="A103" s="19">
        <v>5.595218237420015</v>
      </c>
      <c r="B103" s="18">
        <v>6.760077842646593</v>
      </c>
      <c r="C103" s="18">
        <f t="shared" si="1"/>
        <v>6.950077843</v>
      </c>
      <c r="D103" s="19">
        <f t="shared" si="2"/>
        <v>2.118383726</v>
      </c>
      <c r="E103" s="19">
        <f t="shared" si="3"/>
        <v>237.9393837</v>
      </c>
      <c r="F103" s="20">
        <f t="shared" si="4"/>
        <v>-2022.885738</v>
      </c>
      <c r="G103" s="18">
        <f t="shared" si="5"/>
        <v>-33.7147623</v>
      </c>
      <c r="H103" s="21">
        <f t="shared" si="6"/>
        <v>28799.55355</v>
      </c>
    </row>
    <row r="104" ht="12.75" customHeight="1">
      <c r="A104" s="19">
        <v>5.627780094523157</v>
      </c>
      <c r="B104" s="18">
        <v>6.755768696135611</v>
      </c>
      <c r="C104" s="18">
        <f t="shared" si="1"/>
        <v>6.945768696</v>
      </c>
      <c r="D104" s="19">
        <f t="shared" si="2"/>
        <v>2.117070299</v>
      </c>
      <c r="E104" s="19">
        <f t="shared" si="3"/>
        <v>237.9380703</v>
      </c>
      <c r="F104" s="20">
        <f t="shared" si="4"/>
        <v>-1975.996664</v>
      </c>
      <c r="G104" s="18">
        <f t="shared" si="5"/>
        <v>-32.93327773</v>
      </c>
      <c r="H104" s="21">
        <f t="shared" si="6"/>
        <v>28799.58612</v>
      </c>
    </row>
    <row r="105" ht="12.75" customHeight="1">
      <c r="A105" s="19">
        <v>5.644026271893187</v>
      </c>
      <c r="B105" s="18">
        <v>6.750417014178424</v>
      </c>
      <c r="C105" s="18">
        <f t="shared" si="1"/>
        <v>6.940417014</v>
      </c>
      <c r="D105" s="19">
        <f t="shared" si="2"/>
        <v>2.115439106</v>
      </c>
      <c r="E105" s="19">
        <f t="shared" si="3"/>
        <v>237.9364391</v>
      </c>
      <c r="F105" s="20">
        <f t="shared" si="4"/>
        <v>-1952.602168</v>
      </c>
      <c r="G105" s="18">
        <f t="shared" si="5"/>
        <v>-32.54336947</v>
      </c>
      <c r="H105" s="21">
        <f t="shared" si="6"/>
        <v>28799.60236</v>
      </c>
    </row>
    <row r="106" ht="12.75" customHeight="1">
      <c r="A106" s="19">
        <v>5.7091499860994706</v>
      </c>
      <c r="B106" s="18">
        <v>6.741798721156462</v>
      </c>
      <c r="C106" s="18">
        <f t="shared" si="1"/>
        <v>6.931798721</v>
      </c>
      <c r="D106" s="19">
        <f t="shared" si="2"/>
        <v>2.11281225</v>
      </c>
      <c r="E106" s="19">
        <f t="shared" si="3"/>
        <v>237.9338123</v>
      </c>
      <c r="F106" s="20">
        <f t="shared" si="4"/>
        <v>-1858.82402</v>
      </c>
      <c r="G106" s="18">
        <f t="shared" si="5"/>
        <v>-30.98040033</v>
      </c>
      <c r="H106" s="21">
        <f t="shared" si="6"/>
        <v>28799.66749</v>
      </c>
    </row>
    <row r="107" ht="12.75" customHeight="1">
      <c r="A107" s="19">
        <v>5.72532666110642</v>
      </c>
      <c r="B107" s="18">
        <v>6.7300528217958835</v>
      </c>
      <c r="C107" s="18">
        <f t="shared" si="1"/>
        <v>6.920052822</v>
      </c>
      <c r="D107" s="19">
        <f t="shared" si="2"/>
        <v>2.1092321</v>
      </c>
      <c r="E107" s="19">
        <f t="shared" si="3"/>
        <v>237.9302321</v>
      </c>
      <c r="F107" s="20">
        <f t="shared" si="4"/>
        <v>-1835.529608</v>
      </c>
      <c r="G107" s="18">
        <f t="shared" si="5"/>
        <v>-30.59216013</v>
      </c>
      <c r="H107" s="21">
        <f t="shared" si="6"/>
        <v>28799.68366</v>
      </c>
    </row>
    <row r="108" ht="12.75" customHeight="1">
      <c r="A108" s="19">
        <v>5.738992563247093</v>
      </c>
      <c r="B108" s="18">
        <v>6.737315818737779</v>
      </c>
      <c r="C108" s="18">
        <f t="shared" si="1"/>
        <v>6.927315819</v>
      </c>
      <c r="D108" s="19">
        <f t="shared" si="2"/>
        <v>2.111445862</v>
      </c>
      <c r="E108" s="19">
        <f t="shared" si="3"/>
        <v>237.9324459</v>
      </c>
      <c r="F108" s="20">
        <f t="shared" si="4"/>
        <v>-1815.850709</v>
      </c>
      <c r="G108" s="18">
        <f t="shared" si="5"/>
        <v>-30.26417848</v>
      </c>
      <c r="H108" s="21">
        <f t="shared" si="6"/>
        <v>28799.69733</v>
      </c>
    </row>
    <row r="109" ht="12.75" customHeight="1">
      <c r="A109" s="19">
        <v>5.752519460661605</v>
      </c>
      <c r="B109" s="18">
        <v>6.7317903808728925</v>
      </c>
      <c r="C109" s="18">
        <f t="shared" si="1"/>
        <v>6.921790381</v>
      </c>
      <c r="D109" s="19">
        <f t="shared" si="2"/>
        <v>2.109761708</v>
      </c>
      <c r="E109" s="19">
        <f t="shared" si="3"/>
        <v>237.9307617</v>
      </c>
      <c r="F109" s="20">
        <f t="shared" si="4"/>
        <v>-1796.371977</v>
      </c>
      <c r="G109" s="18">
        <f t="shared" si="5"/>
        <v>-29.93953294</v>
      </c>
      <c r="H109" s="21">
        <f t="shared" si="6"/>
        <v>28799.71085</v>
      </c>
    </row>
    <row r="110" ht="12.75" customHeight="1">
      <c r="A110" s="19">
        <v>5.76360508757292</v>
      </c>
      <c r="B110" s="18">
        <v>6.75166805671387</v>
      </c>
      <c r="C110" s="18">
        <f t="shared" si="1"/>
        <v>6.941668057</v>
      </c>
      <c r="D110" s="19">
        <f t="shared" si="2"/>
        <v>2.115820424</v>
      </c>
      <c r="E110" s="19">
        <f t="shared" si="3"/>
        <v>237.9368204</v>
      </c>
      <c r="F110" s="20">
        <f t="shared" si="4"/>
        <v>-1780.408674</v>
      </c>
      <c r="G110" s="18">
        <f t="shared" si="5"/>
        <v>-29.6734779</v>
      </c>
      <c r="H110" s="21">
        <f t="shared" si="6"/>
        <v>28799.72194</v>
      </c>
    </row>
    <row r="111" ht="12.75" customHeight="1">
      <c r="A111" s="19">
        <v>5.804255282179537</v>
      </c>
      <c r="B111" s="18">
        <v>6.741485960522599</v>
      </c>
      <c r="C111" s="18">
        <f t="shared" si="1"/>
        <v>6.931485961</v>
      </c>
      <c r="D111" s="19">
        <f t="shared" si="2"/>
        <v>2.112716921</v>
      </c>
      <c r="E111" s="19">
        <f t="shared" si="3"/>
        <v>237.9337169</v>
      </c>
      <c r="F111" s="20">
        <f t="shared" si="4"/>
        <v>-1721.872394</v>
      </c>
      <c r="G111" s="18">
        <f t="shared" si="5"/>
        <v>-28.69787323</v>
      </c>
      <c r="H111" s="21">
        <f t="shared" si="6"/>
        <v>28799.76259</v>
      </c>
    </row>
    <row r="112" ht="12.75" customHeight="1">
      <c r="A112" s="19">
        <v>5.823151237142006</v>
      </c>
      <c r="B112" s="18">
        <v>6.729913817069722</v>
      </c>
      <c r="C112" s="18">
        <f t="shared" si="1"/>
        <v>6.919913817</v>
      </c>
      <c r="D112" s="19">
        <f t="shared" si="2"/>
        <v>2.109189731</v>
      </c>
      <c r="E112" s="19">
        <f t="shared" si="3"/>
        <v>237.9301897</v>
      </c>
      <c r="F112" s="20">
        <f t="shared" si="4"/>
        <v>-1694.662219</v>
      </c>
      <c r="G112" s="18">
        <f t="shared" si="5"/>
        <v>-28.24437031</v>
      </c>
      <c r="H112" s="21">
        <f t="shared" si="6"/>
        <v>28799.78149</v>
      </c>
    </row>
    <row r="113" ht="12.75" customHeight="1">
      <c r="A113" s="19">
        <v>5.855713094245147</v>
      </c>
      <c r="B113" s="18">
        <v>6.725604670558742</v>
      </c>
      <c r="C113" s="18">
        <f t="shared" si="1"/>
        <v>6.915604671</v>
      </c>
      <c r="D113" s="19">
        <f t="shared" si="2"/>
        <v>2.107876304</v>
      </c>
      <c r="E113" s="19">
        <f t="shared" si="3"/>
        <v>237.9288763</v>
      </c>
      <c r="F113" s="20">
        <f t="shared" si="4"/>
        <v>-1647.773144</v>
      </c>
      <c r="G113" s="18">
        <f t="shared" si="5"/>
        <v>-27.46288574</v>
      </c>
      <c r="H113" s="21">
        <f t="shared" si="6"/>
        <v>28799.81405</v>
      </c>
    </row>
    <row r="114" ht="12.75" customHeight="1">
      <c r="A114" s="19">
        <v>5.866451209341061</v>
      </c>
      <c r="B114" s="18">
        <v>6.713511259382763</v>
      </c>
      <c r="C114" s="18">
        <f t="shared" si="1"/>
        <v>6.903511259</v>
      </c>
      <c r="D114" s="19">
        <f t="shared" si="2"/>
        <v>2.104190232</v>
      </c>
      <c r="E114" s="19">
        <f t="shared" si="3"/>
        <v>237.9251902</v>
      </c>
      <c r="F114" s="20">
        <f t="shared" si="4"/>
        <v>-1632.310259</v>
      </c>
      <c r="G114" s="18">
        <f t="shared" si="5"/>
        <v>-27.20517098</v>
      </c>
      <c r="H114" s="21">
        <f t="shared" si="6"/>
        <v>28799.82479</v>
      </c>
    </row>
    <row r="115" ht="12.75" customHeight="1">
      <c r="A115" s="19">
        <v>5.877536836252375</v>
      </c>
      <c r="B115" s="18">
        <v>6.73338893522374</v>
      </c>
      <c r="C115" s="18">
        <f t="shared" si="1"/>
        <v>6.923388935</v>
      </c>
      <c r="D115" s="19">
        <f t="shared" si="2"/>
        <v>2.110248947</v>
      </c>
      <c r="E115" s="19">
        <f t="shared" si="3"/>
        <v>237.9312489</v>
      </c>
      <c r="F115" s="20">
        <f t="shared" si="4"/>
        <v>-1616.346956</v>
      </c>
      <c r="G115" s="18">
        <f t="shared" si="5"/>
        <v>-26.93911593</v>
      </c>
      <c r="H115" s="21">
        <f t="shared" si="6"/>
        <v>28799.83587</v>
      </c>
    </row>
    <row r="116" ht="12.75" customHeight="1">
      <c r="A116" s="19">
        <v>5.929133653044147</v>
      </c>
      <c r="B116" s="18">
        <v>6.730296080066665</v>
      </c>
      <c r="C116" s="18">
        <f t="shared" si="1"/>
        <v>6.92029608</v>
      </c>
      <c r="D116" s="19">
        <f t="shared" si="2"/>
        <v>2.109306245</v>
      </c>
      <c r="E116" s="19">
        <f t="shared" si="3"/>
        <v>237.9303062</v>
      </c>
      <c r="F116" s="20">
        <f t="shared" si="4"/>
        <v>-1542.04754</v>
      </c>
      <c r="G116" s="18">
        <f t="shared" si="5"/>
        <v>-25.70079233</v>
      </c>
      <c r="H116" s="21">
        <f t="shared" si="6"/>
        <v>28799.88747</v>
      </c>
    </row>
    <row r="117" ht="12.75" customHeight="1">
      <c r="A117" s="19">
        <v>5.948029608006616</v>
      </c>
      <c r="B117" s="18">
        <v>6.718723936613788</v>
      </c>
      <c r="C117" s="18">
        <f t="shared" si="1"/>
        <v>6.908723937</v>
      </c>
      <c r="D117" s="19">
        <f t="shared" si="2"/>
        <v>2.105779056</v>
      </c>
      <c r="E117" s="19">
        <f t="shared" si="3"/>
        <v>237.9267791</v>
      </c>
      <c r="F117" s="20">
        <f t="shared" si="4"/>
        <v>-1514.837364</v>
      </c>
      <c r="G117" s="18">
        <f t="shared" si="5"/>
        <v>-25.24728941</v>
      </c>
      <c r="H117" s="21">
        <f t="shared" si="6"/>
        <v>28799.90636</v>
      </c>
    </row>
    <row r="118" ht="12.75" customHeight="1">
      <c r="A118" s="19">
        <v>6.010573046983541</v>
      </c>
      <c r="B118" s="18">
        <v>6.722720322490908</v>
      </c>
      <c r="C118" s="18">
        <f t="shared" si="1"/>
        <v>6.912720322</v>
      </c>
      <c r="D118" s="19">
        <f t="shared" si="2"/>
        <v>2.106997154</v>
      </c>
      <c r="E118" s="19">
        <f t="shared" si="3"/>
        <v>237.9279972</v>
      </c>
      <c r="F118" s="20">
        <f t="shared" si="4"/>
        <v>-1424.774812</v>
      </c>
      <c r="G118" s="18">
        <f t="shared" si="5"/>
        <v>-23.74624687</v>
      </c>
      <c r="H118" s="21">
        <f t="shared" si="6"/>
        <v>28799.96891</v>
      </c>
    </row>
    <row r="119" ht="12.75" customHeight="1">
      <c r="A119" s="19">
        <v>6.026749721990491</v>
      </c>
      <c r="B119" s="18">
        <v>6.710974423130327</v>
      </c>
      <c r="C119" s="18">
        <f t="shared" si="1"/>
        <v>6.900974423</v>
      </c>
      <c r="D119" s="19">
        <f t="shared" si="2"/>
        <v>2.103417004</v>
      </c>
      <c r="E119" s="19">
        <f t="shared" si="3"/>
        <v>237.924417</v>
      </c>
      <c r="F119" s="20">
        <f t="shared" si="4"/>
        <v>-1401.4804</v>
      </c>
      <c r="G119" s="18">
        <f t="shared" si="5"/>
        <v>-23.35800667</v>
      </c>
      <c r="H119" s="21">
        <f t="shared" si="6"/>
        <v>28799.98508</v>
      </c>
    </row>
    <row r="120" ht="12.75" customHeight="1">
      <c r="A120" s="19">
        <v>6.051084236863996</v>
      </c>
      <c r="B120" s="18">
        <v>6.699749791492852</v>
      </c>
      <c r="C120" s="18">
        <f t="shared" si="1"/>
        <v>6.889749791</v>
      </c>
      <c r="D120" s="19">
        <f t="shared" si="2"/>
        <v>2.099995736</v>
      </c>
      <c r="E120" s="19">
        <f t="shared" si="3"/>
        <v>237.9209957</v>
      </c>
      <c r="F120" s="20">
        <f t="shared" si="4"/>
        <v>-1366.438699</v>
      </c>
      <c r="G120" s="18">
        <f t="shared" si="5"/>
        <v>-22.77397832</v>
      </c>
      <c r="H120" s="21">
        <f t="shared" si="6"/>
        <v>28800.00942</v>
      </c>
    </row>
    <row r="121" ht="12.75" customHeight="1">
      <c r="A121" s="19">
        <v>6.091734431470613</v>
      </c>
      <c r="B121" s="18">
        <v>6.689567695301582</v>
      </c>
      <c r="C121" s="18">
        <f t="shared" si="1"/>
        <v>6.879567695</v>
      </c>
      <c r="D121" s="19">
        <f t="shared" si="2"/>
        <v>2.096892234</v>
      </c>
      <c r="E121" s="19">
        <f t="shared" si="3"/>
        <v>237.9178922</v>
      </c>
      <c r="F121" s="20">
        <f t="shared" si="4"/>
        <v>-1307.902419</v>
      </c>
      <c r="G121" s="18">
        <f t="shared" si="5"/>
        <v>-21.79837364</v>
      </c>
      <c r="H121" s="21">
        <f t="shared" si="6"/>
        <v>28800.05007</v>
      </c>
    </row>
    <row r="122" ht="12.75" customHeight="1">
      <c r="A122" s="19">
        <v>6.099892271337168</v>
      </c>
      <c r="B122" s="18">
        <v>6.690088963024685</v>
      </c>
      <c r="C122" s="18">
        <f t="shared" si="1"/>
        <v>6.880088963</v>
      </c>
      <c r="D122" s="19">
        <f t="shared" si="2"/>
        <v>2.097051116</v>
      </c>
      <c r="E122" s="19">
        <f t="shared" si="3"/>
        <v>237.9180511</v>
      </c>
      <c r="F122" s="20">
        <f t="shared" si="4"/>
        <v>-1296.155129</v>
      </c>
      <c r="G122" s="18">
        <f t="shared" si="5"/>
        <v>-21.60258549</v>
      </c>
      <c r="H122" s="21">
        <f t="shared" si="6"/>
        <v>28800.05823</v>
      </c>
    </row>
    <row r="123" ht="12.75" customHeight="1">
      <c r="A123" s="19">
        <v>6.1514890881289395</v>
      </c>
      <c r="B123" s="18">
        <v>6.686996107867611</v>
      </c>
      <c r="C123" s="18">
        <f t="shared" si="1"/>
        <v>6.876996108</v>
      </c>
      <c r="D123" s="19">
        <f t="shared" si="2"/>
        <v>2.096108414</v>
      </c>
      <c r="E123" s="19">
        <f t="shared" si="3"/>
        <v>237.9171084</v>
      </c>
      <c r="F123" s="20">
        <f t="shared" si="4"/>
        <v>-1221.855713</v>
      </c>
      <c r="G123" s="18">
        <f t="shared" si="5"/>
        <v>-20.36426188</v>
      </c>
      <c r="H123" s="21">
        <f t="shared" si="6"/>
        <v>28800.10982</v>
      </c>
    </row>
    <row r="124" ht="12.75" customHeight="1">
      <c r="A124" s="19">
        <v>6.1867007228245186</v>
      </c>
      <c r="B124" s="18">
        <v>6.676466499860938</v>
      </c>
      <c r="C124" s="18">
        <f t="shared" si="1"/>
        <v>6.8664665</v>
      </c>
      <c r="D124" s="19">
        <f t="shared" si="2"/>
        <v>2.092898989</v>
      </c>
      <c r="E124" s="19">
        <f t="shared" si="3"/>
        <v>237.913899</v>
      </c>
      <c r="F124" s="20">
        <f t="shared" si="4"/>
        <v>-1171.150959</v>
      </c>
      <c r="G124" s="18">
        <f t="shared" si="5"/>
        <v>-19.51918265</v>
      </c>
      <c r="H124" s="21">
        <f t="shared" si="6"/>
        <v>28800.14503</v>
      </c>
    </row>
    <row r="125" ht="12.75" customHeight="1">
      <c r="A125" s="19">
        <v>6.211104740061105</v>
      </c>
      <c r="B125" s="18">
        <v>6.671636085626854</v>
      </c>
      <c r="C125" s="18">
        <f t="shared" si="1"/>
        <v>6.861636086</v>
      </c>
      <c r="D125" s="19">
        <f t="shared" si="2"/>
        <v>2.091426679</v>
      </c>
      <c r="E125" s="19">
        <f t="shared" si="3"/>
        <v>237.9124267</v>
      </c>
      <c r="F125" s="20">
        <f t="shared" si="4"/>
        <v>-1136.009174</v>
      </c>
      <c r="G125" s="18">
        <f t="shared" si="5"/>
        <v>-18.93348624</v>
      </c>
      <c r="H125" s="21">
        <f t="shared" si="6"/>
        <v>28800.16944</v>
      </c>
    </row>
    <row r="126" ht="12.75" customHeight="1">
      <c r="A126" s="19">
        <v>6.222051362246259</v>
      </c>
      <c r="B126" s="18">
        <v>6.67872532666105</v>
      </c>
      <c r="C126" s="18">
        <f t="shared" si="1"/>
        <v>6.868725327</v>
      </c>
      <c r="D126" s="19">
        <f t="shared" si="2"/>
        <v>2.09358748</v>
      </c>
      <c r="E126" s="19">
        <f t="shared" si="3"/>
        <v>237.9145875</v>
      </c>
      <c r="F126" s="20">
        <f t="shared" si="4"/>
        <v>-1120.246038</v>
      </c>
      <c r="G126" s="18">
        <f t="shared" si="5"/>
        <v>-18.67076731</v>
      </c>
      <c r="H126" s="21">
        <f t="shared" si="6"/>
        <v>28800.18039</v>
      </c>
    </row>
    <row r="127" ht="12.75" customHeight="1">
      <c r="A127" s="19">
        <v>6.260121281623518</v>
      </c>
      <c r="B127" s="18">
        <v>6.681157909368862</v>
      </c>
      <c r="C127" s="18">
        <f t="shared" si="1"/>
        <v>6.871157909</v>
      </c>
      <c r="D127" s="19">
        <f t="shared" si="2"/>
        <v>2.094328931</v>
      </c>
      <c r="E127" s="19">
        <f t="shared" si="3"/>
        <v>237.9153289</v>
      </c>
      <c r="F127" s="20">
        <f t="shared" si="4"/>
        <v>-1065.425354</v>
      </c>
      <c r="G127" s="18">
        <f t="shared" si="5"/>
        <v>-17.75708924</v>
      </c>
      <c r="H127" s="21">
        <f t="shared" si="6"/>
        <v>28800.21846</v>
      </c>
    </row>
    <row r="128" ht="12.75" customHeight="1">
      <c r="A128" s="19">
        <v>6.270789894356351</v>
      </c>
      <c r="B128" s="18">
        <v>6.662670280789488</v>
      </c>
      <c r="C128" s="18">
        <f t="shared" si="1"/>
        <v>6.852670281</v>
      </c>
      <c r="D128" s="19">
        <f t="shared" si="2"/>
        <v>2.088693902</v>
      </c>
      <c r="E128" s="19">
        <f t="shared" si="3"/>
        <v>237.9096939</v>
      </c>
      <c r="F128" s="20">
        <f t="shared" si="4"/>
        <v>-1050.062552</v>
      </c>
      <c r="G128" s="18">
        <f t="shared" si="5"/>
        <v>-17.50104254</v>
      </c>
      <c r="H128" s="21">
        <f t="shared" si="6"/>
        <v>28800.22912</v>
      </c>
    </row>
    <row r="129" ht="12.75" customHeight="1">
      <c r="A129" s="19">
        <v>6.3251754934667215</v>
      </c>
      <c r="B129" s="18">
        <v>6.666145398943506</v>
      </c>
      <c r="C129" s="18">
        <f t="shared" si="1"/>
        <v>6.856145399</v>
      </c>
      <c r="D129" s="19">
        <f t="shared" si="2"/>
        <v>2.089753118</v>
      </c>
      <c r="E129" s="19">
        <f t="shared" si="3"/>
        <v>237.9107531</v>
      </c>
      <c r="F129" s="20">
        <f t="shared" si="4"/>
        <v>-971.7472894</v>
      </c>
      <c r="G129" s="18">
        <f t="shared" si="5"/>
        <v>-16.19578816</v>
      </c>
      <c r="H129" s="21">
        <f t="shared" si="6"/>
        <v>28800.28351</v>
      </c>
    </row>
    <row r="130" ht="12.75" customHeight="1">
      <c r="A130" s="19">
        <v>6.425788851820905</v>
      </c>
      <c r="B130" s="18">
        <v>6.672574367528439</v>
      </c>
      <c r="C130" s="18">
        <f t="shared" si="1"/>
        <v>6.862574368</v>
      </c>
      <c r="D130" s="19">
        <f t="shared" si="2"/>
        <v>2.091712667</v>
      </c>
      <c r="E130" s="19">
        <f t="shared" si="3"/>
        <v>237.9127127</v>
      </c>
      <c r="F130" s="20">
        <f t="shared" si="4"/>
        <v>-826.8640534</v>
      </c>
      <c r="G130" s="18">
        <f t="shared" si="5"/>
        <v>-13.78106756</v>
      </c>
      <c r="H130" s="21">
        <f t="shared" si="6"/>
        <v>28800.38412</v>
      </c>
    </row>
    <row r="131" ht="12.75" customHeight="1">
      <c r="A131" s="19">
        <v>6.43387718932438</v>
      </c>
      <c r="B131" s="18">
        <v>6.666701417848149</v>
      </c>
      <c r="C131" s="18">
        <f t="shared" si="1"/>
        <v>6.856701418</v>
      </c>
      <c r="D131" s="19">
        <f t="shared" si="2"/>
        <v>2.089922592</v>
      </c>
      <c r="E131" s="19">
        <f t="shared" si="3"/>
        <v>237.9109226</v>
      </c>
      <c r="F131" s="20">
        <f t="shared" si="4"/>
        <v>-815.2168474</v>
      </c>
      <c r="G131" s="18">
        <f t="shared" si="5"/>
        <v>-13.58694746</v>
      </c>
      <c r="H131" s="21">
        <f t="shared" si="6"/>
        <v>28800.39221</v>
      </c>
    </row>
    <row r="132" ht="12.75" customHeight="1">
      <c r="A132" s="19">
        <v>6.458281206560966</v>
      </c>
      <c r="B132" s="18">
        <v>6.661871003614065</v>
      </c>
      <c r="C132" s="18">
        <f t="shared" si="1"/>
        <v>6.851871004</v>
      </c>
      <c r="D132" s="19">
        <f t="shared" si="2"/>
        <v>2.088450282</v>
      </c>
      <c r="E132" s="19">
        <f t="shared" si="3"/>
        <v>237.9094503</v>
      </c>
      <c r="F132" s="20">
        <f t="shared" si="4"/>
        <v>-780.0750626</v>
      </c>
      <c r="G132" s="18">
        <f t="shared" si="5"/>
        <v>-13.00125104</v>
      </c>
      <c r="H132" s="21">
        <f t="shared" si="6"/>
        <v>28800.41662</v>
      </c>
    </row>
    <row r="133" ht="12.75" customHeight="1">
      <c r="A133" s="19">
        <v>6.463650264108923</v>
      </c>
      <c r="B133" s="18">
        <v>6.655824298026076</v>
      </c>
      <c r="C133" s="18">
        <f t="shared" si="1"/>
        <v>6.845824298</v>
      </c>
      <c r="D133" s="19">
        <f t="shared" si="2"/>
        <v>2.086607246</v>
      </c>
      <c r="E133" s="19">
        <f t="shared" si="3"/>
        <v>237.9076072</v>
      </c>
      <c r="F133" s="20">
        <f t="shared" si="4"/>
        <v>-772.3436197</v>
      </c>
      <c r="G133" s="18">
        <f t="shared" si="5"/>
        <v>-12.87239366</v>
      </c>
      <c r="H133" s="21">
        <f t="shared" si="6"/>
        <v>28800.42198</v>
      </c>
    </row>
    <row r="134" ht="12.75" customHeight="1">
      <c r="A134" s="19">
        <v>6.474666388657157</v>
      </c>
      <c r="B134" s="18">
        <v>6.669307756463661</v>
      </c>
      <c r="C134" s="18">
        <f t="shared" si="1"/>
        <v>6.859307756</v>
      </c>
      <c r="D134" s="19">
        <f t="shared" si="2"/>
        <v>2.090717004</v>
      </c>
      <c r="E134" s="19">
        <f t="shared" si="3"/>
        <v>237.911717</v>
      </c>
      <c r="F134" s="20">
        <f t="shared" si="4"/>
        <v>-756.4804003</v>
      </c>
      <c r="G134" s="18">
        <f t="shared" si="5"/>
        <v>-12.60800667</v>
      </c>
      <c r="H134" s="21">
        <f t="shared" si="6"/>
        <v>28800.433</v>
      </c>
    </row>
    <row r="135" ht="12.75" customHeight="1">
      <c r="A135" s="19">
        <v>6.499139908256824</v>
      </c>
      <c r="B135" s="18">
        <v>6.670871559632969</v>
      </c>
      <c r="C135" s="18">
        <f t="shared" si="1"/>
        <v>6.86087156</v>
      </c>
      <c r="D135" s="19">
        <f t="shared" si="2"/>
        <v>2.091193651</v>
      </c>
      <c r="E135" s="19">
        <f t="shared" si="3"/>
        <v>237.9121937</v>
      </c>
      <c r="F135" s="20">
        <f t="shared" si="4"/>
        <v>-721.2385321</v>
      </c>
      <c r="G135" s="18">
        <f t="shared" si="5"/>
        <v>-12.0206422</v>
      </c>
      <c r="H135" s="21">
        <f t="shared" si="6"/>
        <v>28800.45747</v>
      </c>
    </row>
    <row r="136" ht="12.75" customHeight="1">
      <c r="A136" s="19">
        <v>6.526263205448929</v>
      </c>
      <c r="B136" s="18">
        <v>6.666214901306587</v>
      </c>
      <c r="C136" s="18">
        <f t="shared" si="1"/>
        <v>6.856214901</v>
      </c>
      <c r="D136" s="19">
        <f t="shared" si="2"/>
        <v>2.089774302</v>
      </c>
      <c r="E136" s="19">
        <f t="shared" si="3"/>
        <v>237.9107743</v>
      </c>
      <c r="F136" s="20">
        <f t="shared" si="4"/>
        <v>-682.1809842</v>
      </c>
      <c r="G136" s="18">
        <f t="shared" si="5"/>
        <v>-11.36968307</v>
      </c>
      <c r="H136" s="21">
        <f t="shared" si="6"/>
        <v>28800.4846</v>
      </c>
    </row>
    <row r="137" ht="12.75" customHeight="1">
      <c r="A137" s="19">
        <v>6.548086947456157</v>
      </c>
      <c r="B137" s="18">
        <v>6.673999165971585</v>
      </c>
      <c r="C137" s="18">
        <f t="shared" si="1"/>
        <v>6.863999166</v>
      </c>
      <c r="D137" s="19">
        <f t="shared" si="2"/>
        <v>2.092146946</v>
      </c>
      <c r="E137" s="19">
        <f t="shared" si="3"/>
        <v>237.9131469</v>
      </c>
      <c r="F137" s="20">
        <f t="shared" si="4"/>
        <v>-650.7547957</v>
      </c>
      <c r="G137" s="18">
        <f t="shared" si="5"/>
        <v>-10.84591326</v>
      </c>
      <c r="H137" s="21">
        <f t="shared" si="6"/>
        <v>28800.50642</v>
      </c>
    </row>
    <row r="138" ht="12.75" customHeight="1">
      <c r="A138" s="19">
        <v>6.553595009730274</v>
      </c>
      <c r="B138" s="18">
        <v>6.680740895190379</v>
      </c>
      <c r="C138" s="18">
        <f t="shared" si="1"/>
        <v>6.870740895</v>
      </c>
      <c r="D138" s="19">
        <f t="shared" si="2"/>
        <v>2.094201825</v>
      </c>
      <c r="E138" s="19">
        <f t="shared" si="3"/>
        <v>237.9152018</v>
      </c>
      <c r="F138" s="20">
        <f t="shared" si="4"/>
        <v>-642.823186</v>
      </c>
      <c r="G138" s="18">
        <f t="shared" si="5"/>
        <v>-10.71371977</v>
      </c>
      <c r="H138" s="21">
        <f t="shared" si="6"/>
        <v>28800.51193</v>
      </c>
    </row>
    <row r="139" ht="12.75" customHeight="1">
      <c r="A139" s="19">
        <v>6.575279747011342</v>
      </c>
      <c r="B139" s="18">
        <v>6.675736725048594</v>
      </c>
      <c r="C139" s="18">
        <f t="shared" si="1"/>
        <v>6.865736725</v>
      </c>
      <c r="D139" s="19">
        <f t="shared" si="2"/>
        <v>2.092676554</v>
      </c>
      <c r="E139" s="19">
        <f t="shared" si="3"/>
        <v>237.9136766</v>
      </c>
      <c r="F139" s="20">
        <f t="shared" si="4"/>
        <v>-611.5971643</v>
      </c>
      <c r="G139" s="18">
        <f t="shared" si="5"/>
        <v>-10.19328607</v>
      </c>
      <c r="H139" s="21">
        <f t="shared" si="6"/>
        <v>28800.53361</v>
      </c>
    </row>
    <row r="140" ht="12.75" customHeight="1">
      <c r="A140" s="19">
        <v>6.607911106477563</v>
      </c>
      <c r="B140" s="18">
        <v>6.677821795941004</v>
      </c>
      <c r="C140" s="18">
        <f t="shared" si="1"/>
        <v>6.867821796</v>
      </c>
      <c r="D140" s="19">
        <f t="shared" si="2"/>
        <v>2.093312083</v>
      </c>
      <c r="E140" s="19">
        <f t="shared" si="3"/>
        <v>237.9143121</v>
      </c>
      <c r="F140" s="20">
        <f t="shared" si="4"/>
        <v>-564.6080067</v>
      </c>
      <c r="G140" s="18">
        <f t="shared" si="5"/>
        <v>-9.410133445</v>
      </c>
      <c r="H140" s="21">
        <f t="shared" si="6"/>
        <v>28800.56624</v>
      </c>
    </row>
    <row r="141" ht="12.75" customHeight="1">
      <c r="A141" s="19">
        <v>6.670385043091408</v>
      </c>
      <c r="B141" s="18">
        <v>6.675423964414733</v>
      </c>
      <c r="C141" s="18">
        <f t="shared" si="1"/>
        <v>6.865423964</v>
      </c>
      <c r="D141" s="19">
        <f t="shared" si="2"/>
        <v>2.092581224</v>
      </c>
      <c r="E141" s="19">
        <f t="shared" si="3"/>
        <v>237.9135812</v>
      </c>
      <c r="F141" s="20">
        <f t="shared" si="4"/>
        <v>-474.6455379</v>
      </c>
      <c r="G141" s="18">
        <f t="shared" si="5"/>
        <v>-7.910758966</v>
      </c>
      <c r="H141" s="21">
        <f t="shared" si="6"/>
        <v>28800.62872</v>
      </c>
    </row>
    <row r="142" ht="12.75" customHeight="1">
      <c r="A142" s="19">
        <v>6.681123158187322</v>
      </c>
      <c r="B142" s="18">
        <v>6.663330553238753</v>
      </c>
      <c r="C142" s="18">
        <f t="shared" si="1"/>
        <v>6.853330553</v>
      </c>
      <c r="D142" s="19">
        <f t="shared" si="2"/>
        <v>2.088895153</v>
      </c>
      <c r="E142" s="19">
        <f t="shared" si="3"/>
        <v>237.9098952</v>
      </c>
      <c r="F142" s="20">
        <f t="shared" si="4"/>
        <v>-459.1826522</v>
      </c>
      <c r="G142" s="18">
        <f t="shared" si="5"/>
        <v>-7.653044204</v>
      </c>
      <c r="H142" s="21">
        <f t="shared" si="6"/>
        <v>28800.63946</v>
      </c>
    </row>
    <row r="143" ht="12.75" customHeight="1">
      <c r="A143" s="19">
        <v>6.694789060327994</v>
      </c>
      <c r="B143" s="18">
        <v>6.67059355018065</v>
      </c>
      <c r="C143" s="18">
        <f t="shared" si="1"/>
        <v>6.86059355</v>
      </c>
      <c r="D143" s="19">
        <f t="shared" si="2"/>
        <v>2.091108914</v>
      </c>
      <c r="E143" s="19">
        <f t="shared" si="3"/>
        <v>237.9121089</v>
      </c>
      <c r="F143" s="20">
        <f t="shared" si="4"/>
        <v>-439.5037531</v>
      </c>
      <c r="G143" s="18">
        <f t="shared" si="5"/>
        <v>-7.325062552</v>
      </c>
      <c r="H143" s="21">
        <f t="shared" si="6"/>
        <v>28800.65312</v>
      </c>
    </row>
    <row r="144" ht="12.75" customHeight="1">
      <c r="A144" s="19">
        <v>6.735647762023852</v>
      </c>
      <c r="B144" s="18">
        <v>6.679594106199554</v>
      </c>
      <c r="C144" s="18">
        <f t="shared" si="1"/>
        <v>6.869594106</v>
      </c>
      <c r="D144" s="19">
        <f t="shared" si="2"/>
        <v>2.093852284</v>
      </c>
      <c r="E144" s="19">
        <f t="shared" si="3"/>
        <v>237.9148523</v>
      </c>
      <c r="F144" s="20">
        <f t="shared" si="4"/>
        <v>-380.6672227</v>
      </c>
      <c r="G144" s="18">
        <f t="shared" si="5"/>
        <v>-6.344453711</v>
      </c>
      <c r="H144" s="21">
        <f t="shared" si="6"/>
        <v>28800.69398</v>
      </c>
    </row>
    <row r="145" ht="12.75" customHeight="1">
      <c r="A145" s="19">
        <v>6.751824437030802</v>
      </c>
      <c r="B145" s="18">
        <v>6.6678482068389755</v>
      </c>
      <c r="C145" s="18">
        <f t="shared" si="1"/>
        <v>6.857848207</v>
      </c>
      <c r="D145" s="19">
        <f t="shared" si="2"/>
        <v>2.090272133</v>
      </c>
      <c r="E145" s="19">
        <f t="shared" si="3"/>
        <v>237.9112721</v>
      </c>
      <c r="F145" s="20">
        <f t="shared" si="4"/>
        <v>-357.3728107</v>
      </c>
      <c r="G145" s="18">
        <f t="shared" si="5"/>
        <v>-5.956213511</v>
      </c>
      <c r="H145" s="21">
        <f t="shared" si="6"/>
        <v>28800.71016</v>
      </c>
    </row>
    <row r="146" ht="12.75" customHeight="1">
      <c r="A146" s="19">
        <v>6.768209619126994</v>
      </c>
      <c r="B146" s="18">
        <v>6.675284959688572</v>
      </c>
      <c r="C146" s="18">
        <f t="shared" si="1"/>
        <v>6.86528496</v>
      </c>
      <c r="D146" s="19">
        <f t="shared" si="2"/>
        <v>2.092538856</v>
      </c>
      <c r="E146" s="19">
        <f t="shared" si="3"/>
        <v>237.9135389</v>
      </c>
      <c r="F146" s="20">
        <f t="shared" si="4"/>
        <v>-333.7781485</v>
      </c>
      <c r="G146" s="18">
        <f t="shared" si="5"/>
        <v>-5.562969141</v>
      </c>
      <c r="H146" s="21">
        <f t="shared" si="6"/>
        <v>28800.72654</v>
      </c>
    </row>
    <row r="147" ht="12.75" customHeight="1">
      <c r="A147" s="19">
        <v>6.792683138726661</v>
      </c>
      <c r="B147" s="18">
        <v>6.67684876285788</v>
      </c>
      <c r="C147" s="18">
        <f t="shared" si="1"/>
        <v>6.866848763</v>
      </c>
      <c r="D147" s="19">
        <f t="shared" si="2"/>
        <v>2.093015503</v>
      </c>
      <c r="E147" s="19">
        <f t="shared" si="3"/>
        <v>237.9140155</v>
      </c>
      <c r="F147" s="20">
        <f t="shared" si="4"/>
        <v>-298.5362802</v>
      </c>
      <c r="G147" s="18">
        <f t="shared" si="5"/>
        <v>-4.975604671</v>
      </c>
      <c r="H147" s="21">
        <f t="shared" si="6"/>
        <v>28800.75102</v>
      </c>
    </row>
    <row r="148" ht="12.75" customHeight="1">
      <c r="A148" s="19">
        <v>6.855157075340506</v>
      </c>
      <c r="B148" s="18">
        <v>6.674450931331608</v>
      </c>
      <c r="C148" s="18">
        <f t="shared" si="1"/>
        <v>6.864450931</v>
      </c>
      <c r="D148" s="19">
        <f t="shared" si="2"/>
        <v>2.092284644</v>
      </c>
      <c r="E148" s="19">
        <f t="shared" si="3"/>
        <v>237.9132846</v>
      </c>
      <c r="F148" s="20">
        <f t="shared" si="4"/>
        <v>-208.5738115</v>
      </c>
      <c r="G148" s="18">
        <f t="shared" si="5"/>
        <v>-3.476230192</v>
      </c>
      <c r="H148" s="21">
        <f t="shared" si="6"/>
        <v>28800.81349</v>
      </c>
    </row>
    <row r="149" ht="12.75" customHeight="1">
      <c r="A149" s="19">
        <v>6.874331039755296</v>
      </c>
      <c r="B149" s="18">
        <v>6.688455657492298</v>
      </c>
      <c r="C149" s="18">
        <f t="shared" si="1"/>
        <v>6.878455657</v>
      </c>
      <c r="D149" s="19">
        <f t="shared" si="2"/>
        <v>2.096553284</v>
      </c>
      <c r="E149" s="19">
        <f t="shared" si="3"/>
        <v>237.9175533</v>
      </c>
      <c r="F149" s="20">
        <f t="shared" si="4"/>
        <v>-180.9633028</v>
      </c>
      <c r="G149" s="18">
        <f t="shared" si="5"/>
        <v>-3.016055046</v>
      </c>
      <c r="H149" s="21">
        <f t="shared" si="6"/>
        <v>28800.83266</v>
      </c>
    </row>
    <row r="150" ht="12.75" customHeight="1">
      <c r="A150" s="19">
        <v>6.963997775924325</v>
      </c>
      <c r="B150" s="18">
        <v>6.687795385043035</v>
      </c>
      <c r="C150" s="18">
        <f t="shared" si="1"/>
        <v>6.877795385</v>
      </c>
      <c r="D150" s="19">
        <f t="shared" si="2"/>
        <v>2.096352033</v>
      </c>
      <c r="E150" s="19">
        <f t="shared" si="3"/>
        <v>237.917352</v>
      </c>
      <c r="F150" s="20">
        <f t="shared" si="4"/>
        <v>-51.84320267</v>
      </c>
      <c r="G150" s="18">
        <f t="shared" si="5"/>
        <v>-0.8640533778</v>
      </c>
      <c r="H150" s="21">
        <f t="shared" si="6"/>
        <v>28800.92233</v>
      </c>
    </row>
    <row r="151" ht="12.75" customHeight="1">
      <c r="A151" s="19">
        <v>6.980452460383596</v>
      </c>
      <c r="B151" s="18">
        <v>6.701626355296023</v>
      </c>
      <c r="C151" s="18">
        <f t="shared" si="1"/>
        <v>6.891626355</v>
      </c>
      <c r="D151" s="19">
        <f t="shared" si="2"/>
        <v>2.100567713</v>
      </c>
      <c r="E151" s="19">
        <f t="shared" si="3"/>
        <v>237.9215677</v>
      </c>
      <c r="F151" s="20">
        <f t="shared" si="4"/>
        <v>-28.14845705</v>
      </c>
      <c r="G151" s="18">
        <f t="shared" si="5"/>
        <v>-0.4691409508</v>
      </c>
      <c r="H151" s="21">
        <f t="shared" si="6"/>
        <v>28800.93879</v>
      </c>
    </row>
    <row r="152" ht="12.75" customHeight="1">
      <c r="A152" s="19">
        <v>6.994048860161189</v>
      </c>
      <c r="B152" s="18">
        <v>6.7024951348345265</v>
      </c>
      <c r="C152" s="18">
        <f t="shared" si="1"/>
        <v>6.892495135</v>
      </c>
      <c r="D152" s="19">
        <f t="shared" si="2"/>
        <v>2.100832517</v>
      </c>
      <c r="E152" s="19">
        <f t="shared" si="3"/>
        <v>237.9218325</v>
      </c>
      <c r="F152" s="20">
        <f t="shared" si="4"/>
        <v>-8.569641368</v>
      </c>
      <c r="G152" s="18">
        <f t="shared" si="5"/>
        <v>-0.1428273561</v>
      </c>
      <c r="H152" s="21">
        <f t="shared" si="6"/>
        <v>28800.95238</v>
      </c>
    </row>
    <row r="153" ht="12.75" customHeight="1">
      <c r="A153" s="19">
        <v>7.0043271557491265</v>
      </c>
      <c r="B153" s="18">
        <v>6.7058032282859195</v>
      </c>
      <c r="C153" s="18">
        <f t="shared" si="1"/>
        <v>6.895803228</v>
      </c>
      <c r="D153" s="19">
        <f t="shared" si="2"/>
        <v>2.101840824</v>
      </c>
      <c r="E153" s="19">
        <f t="shared" si="3"/>
        <v>237.9228408</v>
      </c>
      <c r="F153" s="20">
        <f t="shared" si="4"/>
        <v>6.231104279</v>
      </c>
      <c r="G153" s="18">
        <f t="shared" si="5"/>
        <v>0.103851738</v>
      </c>
      <c r="H153" s="21">
        <f t="shared" si="6"/>
        <v>28800.96266</v>
      </c>
    </row>
    <row r="154" ht="12.75" customHeight="1">
      <c r="A154" s="19">
        <v>7.026233381729142</v>
      </c>
      <c r="B154" s="18">
        <v>6.70080707148346</v>
      </c>
      <c r="C154" s="18">
        <f t="shared" si="1"/>
        <v>6.890807071</v>
      </c>
      <c r="D154" s="19">
        <f t="shared" si="2"/>
        <v>2.100317995</v>
      </c>
      <c r="E154" s="19">
        <f t="shared" si="3"/>
        <v>237.921318</v>
      </c>
      <c r="F154" s="20">
        <f t="shared" si="4"/>
        <v>37.77606969</v>
      </c>
      <c r="G154" s="18">
        <f t="shared" si="5"/>
        <v>0.6296011615</v>
      </c>
      <c r="H154" s="21">
        <f t="shared" si="6"/>
        <v>28800.98457</v>
      </c>
    </row>
    <row r="155" ht="12.75" customHeight="1">
      <c r="A155" s="19">
        <v>7.042389045463591</v>
      </c>
      <c r="B155" s="18">
        <v>6.708493466564166</v>
      </c>
      <c r="C155" s="18">
        <f t="shared" si="1"/>
        <v>6.898493467</v>
      </c>
      <c r="D155" s="19">
        <f t="shared" si="2"/>
        <v>2.102660809</v>
      </c>
      <c r="E155" s="19">
        <f t="shared" si="3"/>
        <v>237.9236608</v>
      </c>
      <c r="F155" s="20">
        <f t="shared" si="4"/>
        <v>61.04022547</v>
      </c>
      <c r="G155" s="18">
        <f t="shared" si="5"/>
        <v>1.017337091</v>
      </c>
      <c r="H155" s="21">
        <f t="shared" si="6"/>
        <v>28801.00072</v>
      </c>
    </row>
    <row r="156" ht="12.75" customHeight="1">
      <c r="A156" s="19">
        <v>7.0750135223617034</v>
      </c>
      <c r="B156" s="18">
        <v>6.710799385088379</v>
      </c>
      <c r="C156" s="18">
        <f t="shared" si="1"/>
        <v>6.900799385</v>
      </c>
      <c r="D156" s="19">
        <f t="shared" si="2"/>
        <v>2.103363653</v>
      </c>
      <c r="E156" s="19">
        <f t="shared" si="3"/>
        <v>237.9243637</v>
      </c>
      <c r="F156" s="20">
        <f t="shared" si="4"/>
        <v>108.0194722</v>
      </c>
      <c r="G156" s="18">
        <f t="shared" si="5"/>
        <v>1.800324537</v>
      </c>
      <c r="H156" s="21">
        <f t="shared" si="6"/>
        <v>28801.03335</v>
      </c>
    </row>
    <row r="157" ht="12.75" customHeight="1">
      <c r="A157" s="19">
        <v>7.102200586443464</v>
      </c>
      <c r="B157" s="18">
        <v>6.712720983858555</v>
      </c>
      <c r="C157" s="18">
        <f t="shared" si="1"/>
        <v>6.902720984</v>
      </c>
      <c r="D157" s="19">
        <f t="shared" si="2"/>
        <v>2.103949356</v>
      </c>
      <c r="E157" s="19">
        <f t="shared" si="3"/>
        <v>237.9249494</v>
      </c>
      <c r="F157" s="20">
        <f t="shared" si="4"/>
        <v>147.1688445</v>
      </c>
      <c r="G157" s="18">
        <f t="shared" si="5"/>
        <v>2.452814075</v>
      </c>
      <c r="H157" s="21">
        <f t="shared" si="6"/>
        <v>28801.06053</v>
      </c>
    </row>
    <row r="158" ht="12.75" customHeight="1">
      <c r="A158" s="19">
        <v>7.115950693198951</v>
      </c>
      <c r="B158" s="18">
        <v>6.7071483474250435</v>
      </c>
      <c r="C158" s="18">
        <f t="shared" si="1"/>
        <v>6.897148347</v>
      </c>
      <c r="D158" s="19">
        <f t="shared" si="2"/>
        <v>2.102250816</v>
      </c>
      <c r="E158" s="19">
        <f t="shared" si="3"/>
        <v>237.9232508</v>
      </c>
      <c r="F158" s="20">
        <f t="shared" si="4"/>
        <v>166.9689982</v>
      </c>
      <c r="G158" s="18">
        <f t="shared" si="5"/>
        <v>2.782816637</v>
      </c>
      <c r="H158" s="21">
        <f t="shared" si="6"/>
        <v>28801.07428</v>
      </c>
    </row>
    <row r="159" ht="12.75" customHeight="1">
      <c r="A159" s="19">
        <v>7.126982093546262</v>
      </c>
      <c r="B159" s="18">
        <v>6.701383551114512</v>
      </c>
      <c r="C159" s="18">
        <f t="shared" si="1"/>
        <v>6.891383551</v>
      </c>
      <c r="D159" s="19">
        <f t="shared" si="2"/>
        <v>2.100493706</v>
      </c>
      <c r="E159" s="19">
        <f t="shared" si="3"/>
        <v>237.9214937</v>
      </c>
      <c r="F159" s="20">
        <f t="shared" si="4"/>
        <v>182.8542147</v>
      </c>
      <c r="G159" s="18">
        <f t="shared" si="5"/>
        <v>3.047570245</v>
      </c>
      <c r="H159" s="21">
        <f t="shared" si="6"/>
        <v>28801.08531</v>
      </c>
    </row>
    <row r="160" ht="12.75" customHeight="1">
      <c r="A160" s="19">
        <v>7.156731289321592</v>
      </c>
      <c r="B160" s="18">
        <v>6.710030745580308</v>
      </c>
      <c r="C160" s="18">
        <f t="shared" si="1"/>
        <v>6.900030746</v>
      </c>
      <c r="D160" s="19">
        <f t="shared" si="2"/>
        <v>2.103129371</v>
      </c>
      <c r="E160" s="19">
        <f t="shared" si="3"/>
        <v>237.9241294</v>
      </c>
      <c r="F160" s="20">
        <f t="shared" si="4"/>
        <v>225.6930566</v>
      </c>
      <c r="G160" s="18">
        <f t="shared" si="5"/>
        <v>3.761550944</v>
      </c>
      <c r="H160" s="21">
        <f t="shared" si="6"/>
        <v>28801.11506</v>
      </c>
    </row>
    <row r="161" ht="12.75" customHeight="1">
      <c r="A161" s="19">
        <v>7.170011671933258</v>
      </c>
      <c r="B161" s="18">
        <v>6.724058416602599</v>
      </c>
      <c r="C161" s="18">
        <f t="shared" si="1"/>
        <v>6.914058417</v>
      </c>
      <c r="D161" s="19">
        <f t="shared" si="2"/>
        <v>2.107405005</v>
      </c>
      <c r="E161" s="19">
        <f t="shared" si="3"/>
        <v>237.928405</v>
      </c>
      <c r="F161" s="20">
        <f t="shared" si="4"/>
        <v>244.8168076</v>
      </c>
      <c r="G161" s="18">
        <f t="shared" si="5"/>
        <v>4.080280126</v>
      </c>
      <c r="H161" s="21">
        <f t="shared" si="6"/>
        <v>28801.12834</v>
      </c>
    </row>
    <row r="162" ht="12.75" customHeight="1">
      <c r="A162" s="19">
        <v>7.213510974464075</v>
      </c>
      <c r="B162" s="18">
        <v>6.727132974634882</v>
      </c>
      <c r="C162" s="18">
        <f t="shared" si="1"/>
        <v>6.917132975</v>
      </c>
      <c r="D162" s="19">
        <f t="shared" si="2"/>
        <v>2.108342131</v>
      </c>
      <c r="E162" s="19">
        <f t="shared" si="3"/>
        <v>237.9293421</v>
      </c>
      <c r="F162" s="20">
        <f t="shared" si="4"/>
        <v>307.4558032</v>
      </c>
      <c r="G162" s="18">
        <f t="shared" si="5"/>
        <v>5.124263387</v>
      </c>
      <c r="H162" s="21">
        <f t="shared" si="6"/>
        <v>28801.17184</v>
      </c>
    </row>
    <row r="163" ht="12.75" customHeight="1">
      <c r="A163" s="19">
        <v>7.224855524240601</v>
      </c>
      <c r="B163" s="18">
        <v>6.708301306687149</v>
      </c>
      <c r="C163" s="18">
        <f t="shared" si="1"/>
        <v>6.898301307</v>
      </c>
      <c r="D163" s="19">
        <f t="shared" si="2"/>
        <v>2.102602238</v>
      </c>
      <c r="E163" s="19">
        <f t="shared" si="3"/>
        <v>237.9236022</v>
      </c>
      <c r="F163" s="20">
        <f t="shared" si="4"/>
        <v>323.7919549</v>
      </c>
      <c r="G163" s="18">
        <f t="shared" si="5"/>
        <v>5.396532582</v>
      </c>
      <c r="H163" s="21">
        <f t="shared" si="6"/>
        <v>28801.18319</v>
      </c>
    </row>
    <row r="164" ht="12.75" customHeight="1">
      <c r="A164" s="19">
        <v>7.233011643465129</v>
      </c>
      <c r="B164" s="18">
        <v>6.708877786318203</v>
      </c>
      <c r="C164" s="18">
        <f t="shared" si="1"/>
        <v>6.898877786</v>
      </c>
      <c r="D164" s="19">
        <f t="shared" si="2"/>
        <v>2.102777949</v>
      </c>
      <c r="E164" s="19">
        <f t="shared" si="3"/>
        <v>237.9237779</v>
      </c>
      <c r="F164" s="20">
        <f t="shared" si="4"/>
        <v>335.5367666</v>
      </c>
      <c r="G164" s="18">
        <f t="shared" si="5"/>
        <v>5.592279443</v>
      </c>
      <c r="H164" s="21">
        <f t="shared" si="6"/>
        <v>28801.19134</v>
      </c>
    </row>
    <row r="165" ht="12.75" customHeight="1">
      <c r="A165" s="19">
        <v>7.2462920260767945</v>
      </c>
      <c r="B165" s="18">
        <v>6.722905457340492</v>
      </c>
      <c r="C165" s="18">
        <f t="shared" si="1"/>
        <v>6.912905457</v>
      </c>
      <c r="D165" s="19">
        <f t="shared" si="2"/>
        <v>2.107053583</v>
      </c>
      <c r="E165" s="19">
        <f t="shared" si="3"/>
        <v>237.9280536</v>
      </c>
      <c r="F165" s="20">
        <f t="shared" si="4"/>
        <v>354.6605176</v>
      </c>
      <c r="G165" s="18">
        <f t="shared" si="5"/>
        <v>5.911008626</v>
      </c>
      <c r="H165" s="21">
        <f t="shared" si="6"/>
        <v>28801.20462</v>
      </c>
    </row>
    <row r="166" ht="12.75" customHeight="1">
      <c r="A166" s="19">
        <v>7.2626042645258515</v>
      </c>
      <c r="B166" s="18">
        <v>6.724058416602599</v>
      </c>
      <c r="C166" s="18">
        <f t="shared" si="1"/>
        <v>6.914058417</v>
      </c>
      <c r="D166" s="19">
        <f t="shared" si="2"/>
        <v>2.107405005</v>
      </c>
      <c r="E166" s="19">
        <f t="shared" si="3"/>
        <v>237.928405</v>
      </c>
      <c r="F166" s="20">
        <f t="shared" si="4"/>
        <v>378.1501409</v>
      </c>
      <c r="G166" s="18">
        <f t="shared" si="5"/>
        <v>6.302502349</v>
      </c>
      <c r="H166" s="21">
        <f t="shared" si="6"/>
        <v>28801.22094</v>
      </c>
    </row>
    <row r="167" ht="12.75" customHeight="1">
      <c r="A167" s="19">
        <v>7.276354371281338</v>
      </c>
      <c r="B167" s="18">
        <v>6.718485780169086</v>
      </c>
      <c r="C167" s="18">
        <f t="shared" si="1"/>
        <v>6.90848578</v>
      </c>
      <c r="D167" s="19">
        <f t="shared" si="2"/>
        <v>2.105706466</v>
      </c>
      <c r="E167" s="19">
        <f t="shared" si="3"/>
        <v>237.9267065</v>
      </c>
      <c r="F167" s="20">
        <f t="shared" si="4"/>
        <v>397.9502946</v>
      </c>
      <c r="G167" s="18">
        <f t="shared" si="5"/>
        <v>6.632504911</v>
      </c>
      <c r="H167" s="21">
        <f t="shared" si="6"/>
        <v>28801.23469</v>
      </c>
    </row>
    <row r="168" ht="12.75" customHeight="1">
      <c r="A168" s="19">
        <v>7.317291542118586</v>
      </c>
      <c r="B168" s="18">
        <v>6.714834742505751</v>
      </c>
      <c r="C168" s="18">
        <f t="shared" si="1"/>
        <v>6.904834743</v>
      </c>
      <c r="D168" s="19">
        <f t="shared" si="2"/>
        <v>2.10459363</v>
      </c>
      <c r="E168" s="19">
        <f t="shared" si="3"/>
        <v>237.9255936</v>
      </c>
      <c r="F168" s="20">
        <f t="shared" si="4"/>
        <v>456.8998207</v>
      </c>
      <c r="G168" s="18">
        <f t="shared" si="5"/>
        <v>7.614997011</v>
      </c>
      <c r="H168" s="21">
        <f t="shared" si="6"/>
        <v>28801.27562</v>
      </c>
    </row>
    <row r="169" ht="12.75" customHeight="1">
      <c r="A169" s="19">
        <v>7.385415777037594</v>
      </c>
      <c r="B169" s="18">
        <v>6.71310530361259</v>
      </c>
      <c r="C169" s="18">
        <f t="shared" si="1"/>
        <v>6.903105304</v>
      </c>
      <c r="D169" s="19">
        <f t="shared" si="2"/>
        <v>2.104066497</v>
      </c>
      <c r="E169" s="19">
        <f t="shared" si="3"/>
        <v>237.9250665</v>
      </c>
      <c r="F169" s="20">
        <f t="shared" si="4"/>
        <v>554.9987189</v>
      </c>
      <c r="G169" s="18">
        <f t="shared" si="5"/>
        <v>9.249978649</v>
      </c>
      <c r="H169" s="21">
        <f t="shared" si="6"/>
        <v>28801.34375</v>
      </c>
    </row>
    <row r="170" ht="12.75" customHeight="1">
      <c r="A170" s="19">
        <v>7.415321547527531</v>
      </c>
      <c r="B170" s="18">
        <v>6.715219062259784</v>
      </c>
      <c r="C170" s="18">
        <f t="shared" si="1"/>
        <v>6.905219062</v>
      </c>
      <c r="D170" s="19">
        <f t="shared" si="2"/>
        <v>2.10471077</v>
      </c>
      <c r="E170" s="19">
        <f t="shared" si="3"/>
        <v>237.9257108</v>
      </c>
      <c r="F170" s="20">
        <f t="shared" si="4"/>
        <v>598.0630284</v>
      </c>
      <c r="G170" s="18">
        <f t="shared" si="5"/>
        <v>9.967717141</v>
      </c>
      <c r="H170" s="21">
        <f t="shared" si="6"/>
        <v>28801.37365</v>
      </c>
    </row>
    <row r="171" ht="12.75" customHeight="1">
      <c r="A171" s="19">
        <v>7.436914624078332</v>
      </c>
      <c r="B171" s="18">
        <v>6.723289777094529</v>
      </c>
      <c r="C171" s="18">
        <f t="shared" si="1"/>
        <v>6.913289777</v>
      </c>
      <c r="D171" s="19">
        <f t="shared" si="2"/>
        <v>2.107170724</v>
      </c>
      <c r="E171" s="19">
        <f t="shared" si="3"/>
        <v>237.9281707</v>
      </c>
      <c r="F171" s="20">
        <f t="shared" si="4"/>
        <v>629.1570587</v>
      </c>
      <c r="G171" s="18">
        <f t="shared" si="5"/>
        <v>10.48595098</v>
      </c>
      <c r="H171" s="21">
        <f t="shared" si="6"/>
        <v>28801.39525</v>
      </c>
    </row>
    <row r="172" ht="12.75" customHeight="1">
      <c r="A172" s="19">
        <v>7.5021635778745575</v>
      </c>
      <c r="B172" s="18">
        <v>6.727901614142953</v>
      </c>
      <c r="C172" s="18">
        <f t="shared" si="1"/>
        <v>6.917901614</v>
      </c>
      <c r="D172" s="19">
        <f t="shared" si="2"/>
        <v>2.108576412</v>
      </c>
      <c r="E172" s="19">
        <f t="shared" si="3"/>
        <v>237.9295764</v>
      </c>
      <c r="F172" s="20">
        <f t="shared" si="4"/>
        <v>723.1155521</v>
      </c>
      <c r="G172" s="18">
        <f t="shared" si="5"/>
        <v>12.05192587</v>
      </c>
      <c r="H172" s="21">
        <f t="shared" si="6"/>
        <v>28801.4605</v>
      </c>
    </row>
    <row r="173" ht="12.75" customHeight="1">
      <c r="A173" s="19">
        <v>7.542944173997198</v>
      </c>
      <c r="B173" s="18">
        <v>6.730784012298217</v>
      </c>
      <c r="C173" s="18">
        <f t="shared" si="1"/>
        <v>6.920784012</v>
      </c>
      <c r="D173" s="19">
        <f t="shared" si="2"/>
        <v>2.109454967</v>
      </c>
      <c r="E173" s="19">
        <f t="shared" si="3"/>
        <v>237.930455</v>
      </c>
      <c r="F173" s="20">
        <f t="shared" si="4"/>
        <v>781.8396106</v>
      </c>
      <c r="G173" s="18">
        <f t="shared" si="5"/>
        <v>13.03066018</v>
      </c>
      <c r="H173" s="21">
        <f t="shared" si="6"/>
        <v>28801.50128</v>
      </c>
    </row>
    <row r="174" ht="12.75" customHeight="1">
      <c r="A174" s="19">
        <v>7.600037008568895</v>
      </c>
      <c r="B174" s="18">
        <v>6.73481936971559</v>
      </c>
      <c r="C174" s="18">
        <f t="shared" si="1"/>
        <v>6.92481937</v>
      </c>
      <c r="D174" s="19">
        <f t="shared" si="2"/>
        <v>2.110684944</v>
      </c>
      <c r="E174" s="19">
        <f t="shared" si="3"/>
        <v>237.9316849</v>
      </c>
      <c r="F174" s="20">
        <f t="shared" si="4"/>
        <v>864.0532923</v>
      </c>
      <c r="G174" s="18">
        <f t="shared" si="5"/>
        <v>14.40088821</v>
      </c>
      <c r="H174" s="21">
        <f t="shared" si="6"/>
        <v>28801.55837</v>
      </c>
    </row>
    <row r="175" ht="12.75" customHeight="1">
      <c r="A175" s="19">
        <v>7.624661940957086</v>
      </c>
      <c r="B175" s="18">
        <v>6.730015372790147</v>
      </c>
      <c r="C175" s="18">
        <f t="shared" si="1"/>
        <v>6.920015373</v>
      </c>
      <c r="D175" s="19">
        <f t="shared" si="2"/>
        <v>2.109220686</v>
      </c>
      <c r="E175" s="19">
        <f t="shared" si="3"/>
        <v>237.9302207</v>
      </c>
      <c r="F175" s="20">
        <f t="shared" si="4"/>
        <v>899.513195</v>
      </c>
      <c r="G175" s="18">
        <f t="shared" si="5"/>
        <v>14.99188658</v>
      </c>
      <c r="H175" s="21">
        <f t="shared" si="6"/>
        <v>28801.58299</v>
      </c>
    </row>
    <row r="176" ht="12.75" customHeight="1">
      <c r="A176" s="19">
        <v>7.671036524610686</v>
      </c>
      <c r="B176" s="18">
        <v>6.726748654880847</v>
      </c>
      <c r="C176" s="18">
        <f t="shared" si="1"/>
        <v>6.916748655</v>
      </c>
      <c r="D176" s="19">
        <f t="shared" si="2"/>
        <v>2.10822499</v>
      </c>
      <c r="E176" s="19">
        <f t="shared" si="3"/>
        <v>237.929225</v>
      </c>
      <c r="F176" s="20">
        <f t="shared" si="4"/>
        <v>966.2925954</v>
      </c>
      <c r="G176" s="18">
        <f t="shared" si="5"/>
        <v>16.10487659</v>
      </c>
      <c r="H176" s="21">
        <f t="shared" si="6"/>
        <v>28801.62937</v>
      </c>
    </row>
    <row r="177" ht="12.75" customHeight="1">
      <c r="A177" s="19">
        <v>7.687348763059743</v>
      </c>
      <c r="B177" s="18">
        <v>6.727901614142953</v>
      </c>
      <c r="C177" s="18">
        <f t="shared" si="1"/>
        <v>6.917901614</v>
      </c>
      <c r="D177" s="19">
        <f t="shared" si="2"/>
        <v>2.108576412</v>
      </c>
      <c r="E177" s="19">
        <f t="shared" si="3"/>
        <v>237.9295764</v>
      </c>
      <c r="F177" s="20">
        <f t="shared" si="4"/>
        <v>989.7822188</v>
      </c>
      <c r="G177" s="18">
        <f t="shared" si="5"/>
        <v>16.49637031</v>
      </c>
      <c r="H177" s="21">
        <f t="shared" si="6"/>
        <v>28801.64568</v>
      </c>
    </row>
    <row r="178" ht="12.75" customHeight="1">
      <c r="A178" s="19">
        <v>7.709254989039758</v>
      </c>
      <c r="B178" s="18">
        <v>6.722905457340493</v>
      </c>
      <c r="C178" s="18">
        <f t="shared" si="1"/>
        <v>6.912905457</v>
      </c>
      <c r="D178" s="19">
        <f t="shared" si="2"/>
        <v>2.107053583</v>
      </c>
      <c r="E178" s="19">
        <f t="shared" si="3"/>
        <v>237.9280536</v>
      </c>
      <c r="F178" s="20">
        <f t="shared" si="4"/>
        <v>1021.327184</v>
      </c>
      <c r="G178" s="18">
        <f t="shared" si="5"/>
        <v>17.02211974</v>
      </c>
      <c r="H178" s="21">
        <f t="shared" si="6"/>
        <v>28801.66759</v>
      </c>
    </row>
    <row r="179" ht="12.75" customHeight="1">
      <c r="A179" s="19">
        <v>7.769066530019631</v>
      </c>
      <c r="B179" s="18">
        <v>6.727132974634882</v>
      </c>
      <c r="C179" s="18">
        <f t="shared" si="1"/>
        <v>6.917132975</v>
      </c>
      <c r="D179" s="19">
        <f t="shared" si="2"/>
        <v>2.108342131</v>
      </c>
      <c r="E179" s="19">
        <f t="shared" si="3"/>
        <v>237.9293421</v>
      </c>
      <c r="F179" s="20">
        <f t="shared" si="4"/>
        <v>1107.455803</v>
      </c>
      <c r="G179" s="18">
        <f t="shared" si="5"/>
        <v>18.45759672</v>
      </c>
      <c r="H179" s="21">
        <f t="shared" si="6"/>
        <v>28801.7274</v>
      </c>
    </row>
    <row r="180" ht="12.75" customHeight="1">
      <c r="A180" s="19">
        <v>7.8125658325504475</v>
      </c>
      <c r="B180" s="18">
        <v>6.7302075326671655</v>
      </c>
      <c r="C180" s="18">
        <f t="shared" si="1"/>
        <v>6.920207533</v>
      </c>
      <c r="D180" s="19">
        <f t="shared" si="2"/>
        <v>2.109279256</v>
      </c>
      <c r="E180" s="19">
        <f t="shared" si="3"/>
        <v>237.9302793</v>
      </c>
      <c r="F180" s="20">
        <f t="shared" si="4"/>
        <v>1170.094799</v>
      </c>
      <c r="G180" s="18">
        <f t="shared" si="5"/>
        <v>19.50157998</v>
      </c>
      <c r="H180" s="21">
        <f t="shared" si="6"/>
        <v>28801.7709</v>
      </c>
    </row>
    <row r="181" ht="12.75" customHeight="1">
      <c r="A181" s="19">
        <v>7.834315483815856</v>
      </c>
      <c r="B181" s="18">
        <v>6.731744811683306</v>
      </c>
      <c r="C181" s="18">
        <f t="shared" si="1"/>
        <v>6.921744812</v>
      </c>
      <c r="D181" s="19">
        <f t="shared" si="2"/>
        <v>2.109747819</v>
      </c>
      <c r="E181" s="19">
        <f t="shared" si="3"/>
        <v>237.9307478</v>
      </c>
      <c r="F181" s="20">
        <f t="shared" si="4"/>
        <v>1201.414297</v>
      </c>
      <c r="G181" s="18">
        <f t="shared" si="5"/>
        <v>20.02357161</v>
      </c>
      <c r="H181" s="21">
        <f t="shared" si="6"/>
        <v>28801.79265</v>
      </c>
    </row>
    <row r="182" ht="12.75" customHeight="1">
      <c r="A182" s="19">
        <v>7.845503458877775</v>
      </c>
      <c r="B182" s="18">
        <v>6.719446579554175</v>
      </c>
      <c r="C182" s="18">
        <f t="shared" si="1"/>
        <v>6.90944658</v>
      </c>
      <c r="D182" s="19">
        <f t="shared" si="2"/>
        <v>2.105999317</v>
      </c>
      <c r="E182" s="19">
        <f t="shared" si="3"/>
        <v>237.9269993</v>
      </c>
      <c r="F182" s="20">
        <f t="shared" si="4"/>
        <v>1217.524981</v>
      </c>
      <c r="G182" s="18">
        <f t="shared" si="5"/>
        <v>20.29208301</v>
      </c>
      <c r="H182" s="21">
        <f t="shared" si="6"/>
        <v>28801.80384</v>
      </c>
    </row>
    <row r="183" ht="12.75" customHeight="1">
      <c r="A183" s="19">
        <v>7.872847097674142</v>
      </c>
      <c r="B183" s="18">
        <v>6.714834742505751</v>
      </c>
      <c r="C183" s="18">
        <f t="shared" si="1"/>
        <v>6.904834743</v>
      </c>
      <c r="D183" s="19">
        <f t="shared" si="2"/>
        <v>2.10459363</v>
      </c>
      <c r="E183" s="19">
        <f t="shared" si="3"/>
        <v>237.9255936</v>
      </c>
      <c r="F183" s="20">
        <f t="shared" si="4"/>
        <v>1256.899821</v>
      </c>
      <c r="G183" s="18">
        <f t="shared" si="5"/>
        <v>20.94833034</v>
      </c>
      <c r="H183" s="21">
        <f t="shared" si="6"/>
        <v>28801.83118</v>
      </c>
    </row>
    <row r="184" ht="12.75" customHeight="1">
      <c r="A184" s="19">
        <v>7.883878498021454</v>
      </c>
      <c r="B184" s="18">
        <v>6.709069946195221</v>
      </c>
      <c r="C184" s="18">
        <f t="shared" si="1"/>
        <v>6.899069946</v>
      </c>
      <c r="D184" s="19">
        <f t="shared" si="2"/>
        <v>2.10283652</v>
      </c>
      <c r="E184" s="19">
        <f t="shared" si="3"/>
        <v>237.9238365</v>
      </c>
      <c r="F184" s="20">
        <f t="shared" si="4"/>
        <v>1272.785037</v>
      </c>
      <c r="G184" s="18">
        <f t="shared" si="5"/>
        <v>21.21308395</v>
      </c>
      <c r="H184" s="21">
        <f t="shared" si="6"/>
        <v>28801.84221</v>
      </c>
    </row>
    <row r="185" ht="12.75" customHeight="1">
      <c r="A185" s="19">
        <v>7.930253081675053</v>
      </c>
      <c r="B185" s="18">
        <v>6.7058032282859195</v>
      </c>
      <c r="C185" s="18">
        <f t="shared" si="1"/>
        <v>6.895803228</v>
      </c>
      <c r="D185" s="19">
        <f t="shared" si="2"/>
        <v>2.101840824</v>
      </c>
      <c r="E185" s="19">
        <f t="shared" si="3"/>
        <v>237.9228408</v>
      </c>
      <c r="F185" s="20">
        <f t="shared" si="4"/>
        <v>1339.564438</v>
      </c>
      <c r="G185" s="18">
        <f t="shared" si="5"/>
        <v>22.32607396</v>
      </c>
      <c r="H185" s="21">
        <f t="shared" si="6"/>
        <v>28801.88858</v>
      </c>
    </row>
    <row r="186" ht="12.75" customHeight="1">
      <c r="A186" s="19">
        <v>7.971033677797694</v>
      </c>
      <c r="B186" s="18">
        <v>6.708685626441184</v>
      </c>
      <c r="C186" s="18">
        <f t="shared" si="1"/>
        <v>6.898685626</v>
      </c>
      <c r="D186" s="19">
        <f t="shared" si="2"/>
        <v>2.102719379</v>
      </c>
      <c r="E186" s="19">
        <f t="shared" si="3"/>
        <v>237.9237194</v>
      </c>
      <c r="F186" s="20">
        <f t="shared" si="4"/>
        <v>1398.288496</v>
      </c>
      <c r="G186" s="18">
        <f t="shared" si="5"/>
        <v>23.30480827</v>
      </c>
      <c r="H186" s="21">
        <f t="shared" si="6"/>
        <v>28801.92937</v>
      </c>
    </row>
    <row r="187" ht="12.75" customHeight="1">
      <c r="A187" s="19">
        <v>7.9956586101858855</v>
      </c>
      <c r="B187" s="18">
        <v>6.7038816295157435</v>
      </c>
      <c r="C187" s="18">
        <f t="shared" si="1"/>
        <v>6.89388163</v>
      </c>
      <c r="D187" s="19">
        <f t="shared" si="2"/>
        <v>2.101255121</v>
      </c>
      <c r="E187" s="19">
        <f t="shared" si="3"/>
        <v>237.9222551</v>
      </c>
      <c r="F187" s="20">
        <f t="shared" si="4"/>
        <v>1433.748399</v>
      </c>
      <c r="G187" s="18">
        <f t="shared" si="5"/>
        <v>23.89580664</v>
      </c>
      <c r="H187" s="21">
        <f t="shared" si="6"/>
        <v>28801.95399</v>
      </c>
    </row>
    <row r="188" ht="12.75" customHeight="1">
      <c r="A188" s="19">
        <v>8.006690010533196</v>
      </c>
      <c r="B188" s="18">
        <v>6.698116833205212</v>
      </c>
      <c r="C188" s="18">
        <f t="shared" si="1"/>
        <v>6.888116833</v>
      </c>
      <c r="D188" s="19">
        <f t="shared" si="2"/>
        <v>2.099498011</v>
      </c>
      <c r="E188" s="19">
        <f t="shared" si="3"/>
        <v>237.920498</v>
      </c>
      <c r="F188" s="20">
        <f t="shared" si="4"/>
        <v>1449.633615</v>
      </c>
      <c r="G188" s="18">
        <f t="shared" si="5"/>
        <v>24.16056025</v>
      </c>
      <c r="H188" s="21">
        <f t="shared" si="6"/>
        <v>28801.96502</v>
      </c>
    </row>
    <row r="189" ht="12.75" customHeight="1">
      <c r="A189" s="19">
        <v>8.05593987530958</v>
      </c>
      <c r="B189" s="18">
        <v>6.688508839354329</v>
      </c>
      <c r="C189" s="18">
        <f t="shared" si="1"/>
        <v>6.878508839</v>
      </c>
      <c r="D189" s="19">
        <f t="shared" si="2"/>
        <v>2.096569494</v>
      </c>
      <c r="E189" s="19">
        <f t="shared" si="3"/>
        <v>237.9175695</v>
      </c>
      <c r="F189" s="20">
        <f t="shared" si="4"/>
        <v>1520.55342</v>
      </c>
      <c r="G189" s="18">
        <f t="shared" si="5"/>
        <v>25.34255701</v>
      </c>
      <c r="H189" s="21">
        <f t="shared" si="6"/>
        <v>28802.01427</v>
      </c>
    </row>
    <row r="190" ht="12.75" customHeight="1">
      <c r="A190" s="19">
        <v>8.074970820166811</v>
      </c>
      <c r="B190" s="18">
        <v>6.689853958493453</v>
      </c>
      <c r="C190" s="18">
        <f t="shared" si="1"/>
        <v>6.879853958</v>
      </c>
      <c r="D190" s="19">
        <f t="shared" si="2"/>
        <v>2.096979487</v>
      </c>
      <c r="E190" s="19">
        <f t="shared" si="3"/>
        <v>237.9179795</v>
      </c>
      <c r="F190" s="20">
        <f t="shared" si="4"/>
        <v>1547.957981</v>
      </c>
      <c r="G190" s="18">
        <f t="shared" si="5"/>
        <v>25.79929968</v>
      </c>
      <c r="H190" s="21">
        <f t="shared" si="6"/>
        <v>28802.0333</v>
      </c>
    </row>
    <row r="191" ht="12.75" customHeight="1">
      <c r="A191" s="19">
        <v>8.08615879522873</v>
      </c>
      <c r="B191" s="18">
        <v>6.6775557263643215</v>
      </c>
      <c r="C191" s="18">
        <f t="shared" si="1"/>
        <v>6.867555726</v>
      </c>
      <c r="D191" s="19">
        <f t="shared" si="2"/>
        <v>2.093230985</v>
      </c>
      <c r="E191" s="19">
        <f t="shared" si="3"/>
        <v>237.914231</v>
      </c>
      <c r="F191" s="20">
        <f t="shared" si="4"/>
        <v>1564.068665</v>
      </c>
      <c r="G191" s="18">
        <f t="shared" si="5"/>
        <v>26.06781109</v>
      </c>
      <c r="H191" s="21">
        <f t="shared" si="6"/>
        <v>28802.04449</v>
      </c>
    </row>
    <row r="192" ht="12.75" customHeight="1">
      <c r="A192" s="19">
        <v>8.118783272126842</v>
      </c>
      <c r="B192" s="18">
        <v>6.679861644888534</v>
      </c>
      <c r="C192" s="18">
        <f t="shared" si="1"/>
        <v>6.869861645</v>
      </c>
      <c r="D192" s="19">
        <f t="shared" si="2"/>
        <v>2.093933829</v>
      </c>
      <c r="E192" s="19">
        <f t="shared" si="3"/>
        <v>237.9149338</v>
      </c>
      <c r="F192" s="20">
        <f t="shared" si="4"/>
        <v>1611.047912</v>
      </c>
      <c r="G192" s="18">
        <f t="shared" si="5"/>
        <v>26.85079853</v>
      </c>
      <c r="H192" s="21">
        <f t="shared" si="6"/>
        <v>28802.07711</v>
      </c>
    </row>
    <row r="193" ht="12.75" customHeight="1">
      <c r="A193" s="19">
        <v>8.126939391351371</v>
      </c>
      <c r="B193" s="18">
        <v>6.680438124519588</v>
      </c>
      <c r="C193" s="18">
        <f t="shared" si="1"/>
        <v>6.870438125</v>
      </c>
      <c r="D193" s="19">
        <f t="shared" si="2"/>
        <v>2.09410954</v>
      </c>
      <c r="E193" s="19">
        <f t="shared" si="3"/>
        <v>237.9151095</v>
      </c>
      <c r="F193" s="20">
        <f t="shared" si="4"/>
        <v>1622.792724</v>
      </c>
      <c r="G193" s="18">
        <f t="shared" si="5"/>
        <v>27.04654539</v>
      </c>
      <c r="H193" s="21">
        <f t="shared" si="6"/>
        <v>28802.08527</v>
      </c>
    </row>
    <row r="194" ht="12.75" customHeight="1">
      <c r="A194" s="19">
        <v>8.154283030147738</v>
      </c>
      <c r="B194" s="18">
        <v>6.675826287471162</v>
      </c>
      <c r="C194" s="18">
        <f t="shared" si="1"/>
        <v>6.865826287</v>
      </c>
      <c r="D194" s="19">
        <f t="shared" si="2"/>
        <v>2.092703852</v>
      </c>
      <c r="E194" s="19">
        <f t="shared" si="3"/>
        <v>237.9137039</v>
      </c>
      <c r="F194" s="20">
        <f t="shared" si="4"/>
        <v>1662.167563</v>
      </c>
      <c r="G194" s="18">
        <f t="shared" si="5"/>
        <v>27.70279272</v>
      </c>
      <c r="H194" s="21">
        <f t="shared" si="6"/>
        <v>28802.11261</v>
      </c>
    </row>
    <row r="195" ht="12.75" customHeight="1">
      <c r="A195" s="19">
        <v>8.176189256127753</v>
      </c>
      <c r="B195" s="18">
        <v>6.670830130668701</v>
      </c>
      <c r="C195" s="18">
        <f t="shared" si="1"/>
        <v>6.860830131</v>
      </c>
      <c r="D195" s="19">
        <f t="shared" si="2"/>
        <v>2.091181024</v>
      </c>
      <c r="E195" s="19">
        <f t="shared" si="3"/>
        <v>237.912181</v>
      </c>
      <c r="F195" s="20">
        <f t="shared" si="4"/>
        <v>1693.712529</v>
      </c>
      <c r="G195" s="18">
        <f t="shared" si="5"/>
        <v>28.22854215</v>
      </c>
      <c r="H195" s="21">
        <f t="shared" si="6"/>
        <v>28802.13452</v>
      </c>
    </row>
    <row r="196" ht="12.75" customHeight="1">
      <c r="A196" s="19">
        <v>8.206095026617689</v>
      </c>
      <c r="B196" s="18">
        <v>6.672943889315897</v>
      </c>
      <c r="C196" s="18">
        <f t="shared" si="1"/>
        <v>6.862943889</v>
      </c>
      <c r="D196" s="19">
        <f t="shared" si="2"/>
        <v>2.091825297</v>
      </c>
      <c r="E196" s="19">
        <f t="shared" si="3"/>
        <v>237.9128253</v>
      </c>
      <c r="F196" s="20">
        <f t="shared" si="4"/>
        <v>1736.776838</v>
      </c>
      <c r="G196" s="18">
        <f t="shared" si="5"/>
        <v>28.94628064</v>
      </c>
      <c r="H196" s="21">
        <f t="shared" si="6"/>
        <v>28802.16443</v>
      </c>
    </row>
    <row r="197" ht="12.75" customHeight="1">
      <c r="A197" s="19">
        <v>8.22272041449596</v>
      </c>
      <c r="B197" s="18">
        <v>6.661029976940801</v>
      </c>
      <c r="C197" s="18">
        <f t="shared" si="1"/>
        <v>6.851029977</v>
      </c>
      <c r="D197" s="19">
        <f t="shared" si="2"/>
        <v>2.088193937</v>
      </c>
      <c r="E197" s="19">
        <f t="shared" si="3"/>
        <v>237.9091939</v>
      </c>
      <c r="F197" s="20">
        <f t="shared" si="4"/>
        <v>1760.717397</v>
      </c>
      <c r="G197" s="18">
        <f t="shared" si="5"/>
        <v>29.34528995</v>
      </c>
      <c r="H197" s="21">
        <f t="shared" si="6"/>
        <v>28802.18105</v>
      </c>
    </row>
    <row r="198" ht="12.75" customHeight="1">
      <c r="A198" s="19">
        <v>8.236627095966055</v>
      </c>
      <c r="B198" s="18">
        <v>6.648923904688688</v>
      </c>
      <c r="C198" s="18">
        <f t="shared" si="1"/>
        <v>6.838923905</v>
      </c>
      <c r="D198" s="19">
        <f t="shared" si="2"/>
        <v>2.084504006</v>
      </c>
      <c r="E198" s="19">
        <f t="shared" si="3"/>
        <v>237.905504</v>
      </c>
      <c r="F198" s="20">
        <f t="shared" si="4"/>
        <v>1780.743018</v>
      </c>
      <c r="G198" s="18">
        <f t="shared" si="5"/>
        <v>29.6790503</v>
      </c>
      <c r="H198" s="21">
        <f t="shared" si="6"/>
        <v>28802.19496</v>
      </c>
    </row>
    <row r="199" ht="12.75" customHeight="1">
      <c r="A199" s="19">
        <v>8.253252483844324</v>
      </c>
      <c r="B199" s="18">
        <v>6.637009992313592</v>
      </c>
      <c r="C199" s="18">
        <f t="shared" si="1"/>
        <v>6.827009992</v>
      </c>
      <c r="D199" s="19">
        <f t="shared" si="2"/>
        <v>2.080872646</v>
      </c>
      <c r="E199" s="19">
        <f t="shared" si="3"/>
        <v>237.9018726</v>
      </c>
      <c r="F199" s="20">
        <f t="shared" si="4"/>
        <v>1804.683577</v>
      </c>
      <c r="G199" s="18">
        <f t="shared" si="5"/>
        <v>30.07805961</v>
      </c>
      <c r="H199" s="21">
        <f t="shared" si="6"/>
        <v>28802.21158</v>
      </c>
    </row>
    <row r="200" ht="12.75" customHeight="1">
      <c r="A200" s="19">
        <v>8.269877871722596</v>
      </c>
      <c r="B200" s="18">
        <v>6.625096079938494</v>
      </c>
      <c r="C200" s="18">
        <f t="shared" si="1"/>
        <v>6.81509608</v>
      </c>
      <c r="D200" s="19">
        <f t="shared" si="2"/>
        <v>2.077241285</v>
      </c>
      <c r="E200" s="19">
        <f t="shared" si="3"/>
        <v>237.8982413</v>
      </c>
      <c r="F200" s="20">
        <f t="shared" si="4"/>
        <v>1828.624135</v>
      </c>
      <c r="G200" s="18">
        <f t="shared" si="5"/>
        <v>30.47706892</v>
      </c>
      <c r="H200" s="21">
        <f t="shared" si="6"/>
        <v>28802.22821</v>
      </c>
    </row>
    <row r="201" ht="12.75" customHeight="1">
      <c r="A201" s="19">
        <v>8.283784553192689</v>
      </c>
      <c r="B201" s="18">
        <v>6.612990007686381</v>
      </c>
      <c r="C201" s="18">
        <f t="shared" si="1"/>
        <v>6.802990008</v>
      </c>
      <c r="D201" s="19">
        <f t="shared" si="2"/>
        <v>2.073551354</v>
      </c>
      <c r="E201" s="19">
        <f t="shared" si="3"/>
        <v>237.8945514</v>
      </c>
      <c r="F201" s="20">
        <f t="shared" si="4"/>
        <v>1848.649757</v>
      </c>
      <c r="G201" s="18">
        <f t="shared" si="5"/>
        <v>30.81082928</v>
      </c>
      <c r="H201" s="21">
        <f t="shared" si="6"/>
        <v>28802.24212</v>
      </c>
    </row>
    <row r="202" ht="12.75" customHeight="1">
      <c r="A202" s="19">
        <v>8.300096791641746</v>
      </c>
      <c r="B202" s="18">
        <v>6.614142966948487</v>
      </c>
      <c r="C202" s="18">
        <f t="shared" si="1"/>
        <v>6.804142967</v>
      </c>
      <c r="D202" s="19">
        <f t="shared" si="2"/>
        <v>2.073902776</v>
      </c>
      <c r="E202" s="19">
        <f t="shared" si="3"/>
        <v>237.8949028</v>
      </c>
      <c r="F202" s="20">
        <f t="shared" si="4"/>
        <v>1872.13938</v>
      </c>
      <c r="G202" s="18">
        <f t="shared" si="5"/>
        <v>31.202323</v>
      </c>
      <c r="H202" s="21">
        <f t="shared" si="6"/>
        <v>28802.25843</v>
      </c>
    </row>
    <row r="203" ht="12.75" customHeight="1">
      <c r="A203" s="19">
        <v>8.31144134141827</v>
      </c>
      <c r="B203" s="18">
        <v>6.595311299000754</v>
      </c>
      <c r="C203" s="18">
        <f t="shared" si="1"/>
        <v>6.785311299</v>
      </c>
      <c r="D203" s="19">
        <f t="shared" si="2"/>
        <v>2.068162884</v>
      </c>
      <c r="E203" s="19">
        <f t="shared" si="3"/>
        <v>237.8891629</v>
      </c>
      <c r="F203" s="20">
        <f t="shared" si="4"/>
        <v>1888.475532</v>
      </c>
      <c r="G203" s="18">
        <f t="shared" si="5"/>
        <v>31.47459219</v>
      </c>
      <c r="H203" s="21">
        <f t="shared" si="6"/>
        <v>28802.26977</v>
      </c>
    </row>
    <row r="204" ht="12.75" customHeight="1">
      <c r="A204" s="19">
        <v>8.327910154581934</v>
      </c>
      <c r="B204" s="18">
        <v>6.589930822444261</v>
      </c>
      <c r="C204" s="18">
        <f t="shared" si="1"/>
        <v>6.779930822</v>
      </c>
      <c r="D204" s="19">
        <f t="shared" si="2"/>
        <v>2.066522915</v>
      </c>
      <c r="E204" s="19">
        <f t="shared" si="3"/>
        <v>237.8875229</v>
      </c>
      <c r="F204" s="20">
        <f t="shared" si="4"/>
        <v>1912.190623</v>
      </c>
      <c r="G204" s="18">
        <f t="shared" si="5"/>
        <v>31.86984371</v>
      </c>
      <c r="H204" s="21">
        <f t="shared" si="6"/>
        <v>28802.28624</v>
      </c>
    </row>
    <row r="205" ht="12.75" customHeight="1">
      <c r="A205" s="19">
        <v>8.341973410766634</v>
      </c>
      <c r="B205" s="18">
        <v>6.5712913143735445</v>
      </c>
      <c r="C205" s="18">
        <f t="shared" si="1"/>
        <v>6.761291314</v>
      </c>
      <c r="D205" s="19">
        <f t="shared" si="2"/>
        <v>2.060841593</v>
      </c>
      <c r="E205" s="19">
        <f t="shared" si="3"/>
        <v>237.8818416</v>
      </c>
      <c r="F205" s="20">
        <f t="shared" si="4"/>
        <v>1932.441712</v>
      </c>
      <c r="G205" s="18">
        <f t="shared" si="5"/>
        <v>32.20736186</v>
      </c>
      <c r="H205" s="21">
        <f t="shared" si="6"/>
        <v>28802.3003</v>
      </c>
    </row>
    <row r="206" ht="12.75" customHeight="1">
      <c r="A206" s="19">
        <v>8.358285649215691</v>
      </c>
      <c r="B206" s="18">
        <v>6.572444273635652</v>
      </c>
      <c r="C206" s="18">
        <f t="shared" si="1"/>
        <v>6.762444274</v>
      </c>
      <c r="D206" s="19">
        <f t="shared" si="2"/>
        <v>2.061193015</v>
      </c>
      <c r="E206" s="19">
        <f t="shared" si="3"/>
        <v>237.882193</v>
      </c>
      <c r="F206" s="20">
        <f t="shared" si="4"/>
        <v>1955.931335</v>
      </c>
      <c r="G206" s="18">
        <f t="shared" si="5"/>
        <v>32.59885558</v>
      </c>
      <c r="H206" s="21">
        <f t="shared" si="6"/>
        <v>28802.31662</v>
      </c>
    </row>
    <row r="207" ht="12.75" customHeight="1">
      <c r="A207" s="19">
        <v>8.366754917869434</v>
      </c>
      <c r="B207" s="18">
        <v>6.559953881629502</v>
      </c>
      <c r="C207" s="18">
        <f t="shared" si="1"/>
        <v>6.749953882</v>
      </c>
      <c r="D207" s="19">
        <f t="shared" si="2"/>
        <v>2.057385943</v>
      </c>
      <c r="E207" s="19">
        <f t="shared" si="3"/>
        <v>237.8783859</v>
      </c>
      <c r="F207" s="20">
        <f t="shared" si="4"/>
        <v>1968.127082</v>
      </c>
      <c r="G207" s="18">
        <f t="shared" si="5"/>
        <v>32.80211803</v>
      </c>
      <c r="H207" s="21">
        <f t="shared" si="6"/>
        <v>28802.32509</v>
      </c>
    </row>
    <row r="208" ht="12.75" customHeight="1">
      <c r="A208" s="19">
        <v>8.385785862726667</v>
      </c>
      <c r="B208" s="18">
        <v>6.561299000768626</v>
      </c>
      <c r="C208" s="18">
        <f t="shared" si="1"/>
        <v>6.751299001</v>
      </c>
      <c r="D208" s="19">
        <f t="shared" si="2"/>
        <v>2.057795935</v>
      </c>
      <c r="E208" s="19">
        <f t="shared" si="3"/>
        <v>237.8787959</v>
      </c>
      <c r="F208" s="20">
        <f t="shared" si="4"/>
        <v>1995.531642</v>
      </c>
      <c r="G208" s="18">
        <f t="shared" si="5"/>
        <v>33.25886071</v>
      </c>
      <c r="H208" s="21">
        <f t="shared" si="6"/>
        <v>28802.34412</v>
      </c>
    </row>
    <row r="209" ht="12.75" customHeight="1">
      <c r="A209" s="19">
        <v>8.396504113644763</v>
      </c>
      <c r="B209" s="18">
        <v>6.568601076095296</v>
      </c>
      <c r="C209" s="18">
        <f t="shared" si="1"/>
        <v>6.758601076</v>
      </c>
      <c r="D209" s="19">
        <f t="shared" si="2"/>
        <v>2.060021608</v>
      </c>
      <c r="E209" s="19">
        <f t="shared" si="3"/>
        <v>237.8810216</v>
      </c>
      <c r="F209" s="20">
        <f t="shared" si="4"/>
        <v>2010.965924</v>
      </c>
      <c r="G209" s="18">
        <f t="shared" si="5"/>
        <v>33.51609873</v>
      </c>
      <c r="H209" s="21">
        <f t="shared" si="6"/>
        <v>28802.35483</v>
      </c>
    </row>
    <row r="210" ht="12.75" customHeight="1">
      <c r="A210" s="19">
        <v>8.407065789848254</v>
      </c>
      <c r="B210" s="18">
        <v>6.582436587240572</v>
      </c>
      <c r="C210" s="18">
        <f t="shared" si="1"/>
        <v>6.772436587</v>
      </c>
      <c r="D210" s="19">
        <f t="shared" si="2"/>
        <v>2.064238672</v>
      </c>
      <c r="E210" s="19">
        <f t="shared" si="3"/>
        <v>237.8852387</v>
      </c>
      <c r="F210" s="20">
        <f t="shared" si="4"/>
        <v>2026.174737</v>
      </c>
      <c r="G210" s="18">
        <f t="shared" si="5"/>
        <v>33.76957896</v>
      </c>
      <c r="H210" s="21">
        <f t="shared" si="6"/>
        <v>28802.3654</v>
      </c>
    </row>
    <row r="211" ht="12.75" customHeight="1">
      <c r="A211" s="19">
        <v>8.426096734705485</v>
      </c>
      <c r="B211" s="18">
        <v>6.583781706379694</v>
      </c>
      <c r="C211" s="18">
        <f t="shared" si="1"/>
        <v>6.773781706</v>
      </c>
      <c r="D211" s="19">
        <f t="shared" si="2"/>
        <v>2.064648664</v>
      </c>
      <c r="E211" s="19">
        <f t="shared" si="3"/>
        <v>237.8856487</v>
      </c>
      <c r="F211" s="20">
        <f t="shared" si="4"/>
        <v>2053.579298</v>
      </c>
      <c r="G211" s="18">
        <f t="shared" si="5"/>
        <v>34.22632163</v>
      </c>
      <c r="H211" s="21">
        <f t="shared" si="6"/>
        <v>28802.38443</v>
      </c>
    </row>
    <row r="212" ht="12.75" customHeight="1">
      <c r="A212" s="19">
        <v>8.466877330828126</v>
      </c>
      <c r="B212" s="18">
        <v>6.586664104534961</v>
      </c>
      <c r="C212" s="18">
        <f t="shared" si="1"/>
        <v>6.776664105</v>
      </c>
      <c r="D212" s="19">
        <f t="shared" si="2"/>
        <v>2.065527219</v>
      </c>
      <c r="E212" s="19">
        <f t="shared" si="3"/>
        <v>237.8865272</v>
      </c>
      <c r="F212" s="20">
        <f t="shared" si="4"/>
        <v>2112.303356</v>
      </c>
      <c r="G212" s="18">
        <f t="shared" si="5"/>
        <v>35.20505594</v>
      </c>
      <c r="H212" s="21">
        <f t="shared" si="6"/>
        <v>28802.42521</v>
      </c>
    </row>
    <row r="213" ht="12.75" customHeight="1">
      <c r="A213" s="19">
        <v>8.482719845133362</v>
      </c>
      <c r="B213" s="18">
        <v>6.607417371252868</v>
      </c>
      <c r="C213" s="18">
        <f t="shared" si="1"/>
        <v>6.797417371</v>
      </c>
      <c r="D213" s="19">
        <f t="shared" si="2"/>
        <v>2.071852815</v>
      </c>
      <c r="E213" s="19">
        <f t="shared" si="3"/>
        <v>237.8928528</v>
      </c>
      <c r="F213" s="20">
        <f t="shared" si="4"/>
        <v>2135.116577</v>
      </c>
      <c r="G213" s="18">
        <f t="shared" si="5"/>
        <v>35.58527628</v>
      </c>
      <c r="H213" s="21">
        <f t="shared" si="6"/>
        <v>28802.44105</v>
      </c>
    </row>
    <row r="214" ht="12.75" customHeight="1">
      <c r="A214" s="19">
        <v>8.520781734847827</v>
      </c>
      <c r="B214" s="18">
        <v>6.610107609531116</v>
      </c>
      <c r="C214" s="18">
        <f t="shared" si="1"/>
        <v>6.80010761</v>
      </c>
      <c r="D214" s="19">
        <f t="shared" si="2"/>
        <v>2.072672799</v>
      </c>
      <c r="E214" s="19">
        <f t="shared" si="3"/>
        <v>237.8936728</v>
      </c>
      <c r="F214" s="20">
        <f t="shared" si="4"/>
        <v>2189.925698</v>
      </c>
      <c r="G214" s="18">
        <f t="shared" si="5"/>
        <v>36.49876164</v>
      </c>
      <c r="H214" s="21">
        <f t="shared" si="6"/>
        <v>28802.47911</v>
      </c>
    </row>
    <row r="215" ht="12.75" customHeight="1">
      <c r="A215" s="19">
        <v>8.569875024909603</v>
      </c>
      <c r="B215" s="18">
        <v>6.607033051498835</v>
      </c>
      <c r="C215" s="18">
        <f t="shared" si="1"/>
        <v>6.797033051</v>
      </c>
      <c r="D215" s="19">
        <f t="shared" si="2"/>
        <v>2.071735674</v>
      </c>
      <c r="E215" s="19">
        <f t="shared" si="3"/>
        <v>237.8927357</v>
      </c>
      <c r="F215" s="20">
        <f t="shared" si="4"/>
        <v>2260.620036</v>
      </c>
      <c r="G215" s="18">
        <f t="shared" si="5"/>
        <v>37.6770006</v>
      </c>
      <c r="H215" s="21">
        <f t="shared" si="6"/>
        <v>28802.52821</v>
      </c>
    </row>
    <row r="216" ht="12.75" customHeight="1">
      <c r="A216" s="19">
        <v>8.586030688644051</v>
      </c>
      <c r="B216" s="18">
        <v>6.6147194465795405</v>
      </c>
      <c r="C216" s="18">
        <f t="shared" si="1"/>
        <v>6.804719447</v>
      </c>
      <c r="D216" s="19">
        <f t="shared" si="2"/>
        <v>2.074078487</v>
      </c>
      <c r="E216" s="19">
        <f t="shared" si="3"/>
        <v>237.8950785</v>
      </c>
      <c r="F216" s="20">
        <f t="shared" si="4"/>
        <v>2283.884192</v>
      </c>
      <c r="G216" s="18">
        <f t="shared" si="5"/>
        <v>38.06473653</v>
      </c>
      <c r="H216" s="21">
        <f t="shared" si="6"/>
        <v>28802.54436</v>
      </c>
    </row>
    <row r="217" ht="12.75" customHeight="1">
      <c r="A217" s="19">
        <v>8.597062088991363</v>
      </c>
      <c r="B217" s="18">
        <v>6.608954650269011</v>
      </c>
      <c r="C217" s="18">
        <f t="shared" si="1"/>
        <v>6.79895465</v>
      </c>
      <c r="D217" s="19">
        <f t="shared" si="2"/>
        <v>2.072321377</v>
      </c>
      <c r="E217" s="19">
        <f t="shared" si="3"/>
        <v>237.8933214</v>
      </c>
      <c r="F217" s="20">
        <f t="shared" si="4"/>
        <v>2299.769408</v>
      </c>
      <c r="G217" s="18">
        <f t="shared" si="5"/>
        <v>38.32949014</v>
      </c>
      <c r="H217" s="21">
        <f t="shared" si="6"/>
        <v>28802.55539</v>
      </c>
    </row>
    <row r="218" ht="12.75" customHeight="1">
      <c r="A218" s="19">
        <v>8.610655621032244</v>
      </c>
      <c r="B218" s="18">
        <v>6.6099154496541</v>
      </c>
      <c r="C218" s="18">
        <f t="shared" si="1"/>
        <v>6.79991545</v>
      </c>
      <c r="D218" s="19">
        <f t="shared" si="2"/>
        <v>2.072614229</v>
      </c>
      <c r="E218" s="19">
        <f t="shared" si="3"/>
        <v>237.8936142</v>
      </c>
      <c r="F218" s="20">
        <f t="shared" si="4"/>
        <v>2319.344094</v>
      </c>
      <c r="G218" s="18">
        <f t="shared" si="5"/>
        <v>38.6557349</v>
      </c>
      <c r="H218" s="21">
        <f t="shared" si="6"/>
        <v>28802.56899</v>
      </c>
    </row>
    <row r="219" ht="12.75" customHeight="1">
      <c r="A219" s="19">
        <v>8.64056139152218</v>
      </c>
      <c r="B219" s="18">
        <v>6.612029208301294</v>
      </c>
      <c r="C219" s="18">
        <f t="shared" si="1"/>
        <v>6.802029208</v>
      </c>
      <c r="D219" s="19">
        <f t="shared" si="2"/>
        <v>2.073258503</v>
      </c>
      <c r="E219" s="19">
        <f t="shared" si="3"/>
        <v>237.8942585</v>
      </c>
      <c r="F219" s="20">
        <f t="shared" si="4"/>
        <v>2362.408404</v>
      </c>
      <c r="G219" s="18">
        <f t="shared" si="5"/>
        <v>39.3734734</v>
      </c>
      <c r="H219" s="21">
        <f t="shared" si="6"/>
        <v>28802.59889</v>
      </c>
    </row>
    <row r="220" ht="12.75" customHeight="1">
      <c r="A220" s="19">
        <v>8.681498562359428</v>
      </c>
      <c r="B220" s="18">
        <v>6.608378170637957</v>
      </c>
      <c r="C220" s="18">
        <f t="shared" si="1"/>
        <v>6.798378171</v>
      </c>
      <c r="D220" s="19">
        <f t="shared" si="2"/>
        <v>2.072145666</v>
      </c>
      <c r="E220" s="19">
        <f t="shared" si="3"/>
        <v>237.8931457</v>
      </c>
      <c r="F220" s="20">
        <f t="shared" si="4"/>
        <v>2421.35793</v>
      </c>
      <c r="G220" s="18">
        <f t="shared" si="5"/>
        <v>40.3559655</v>
      </c>
      <c r="H220" s="21">
        <f t="shared" si="6"/>
        <v>28802.63983</v>
      </c>
    </row>
    <row r="221" ht="12.75" customHeight="1">
      <c r="A221" s="19">
        <v>8.702935064195621</v>
      </c>
      <c r="B221" s="18">
        <v>6.6229823212913</v>
      </c>
      <c r="C221" s="18">
        <f t="shared" si="1"/>
        <v>6.812982321</v>
      </c>
      <c r="D221" s="19">
        <f t="shared" si="2"/>
        <v>2.076597012</v>
      </c>
      <c r="E221" s="19">
        <f t="shared" si="3"/>
        <v>237.897597</v>
      </c>
      <c r="F221" s="20">
        <f t="shared" si="4"/>
        <v>2452.226492</v>
      </c>
      <c r="G221" s="18">
        <f t="shared" si="5"/>
        <v>40.87044154</v>
      </c>
      <c r="H221" s="21">
        <f t="shared" si="6"/>
        <v>28802.66127</v>
      </c>
    </row>
    <row r="222" ht="12.75" customHeight="1">
      <c r="A222" s="19">
        <v>8.72468471546103</v>
      </c>
      <c r="B222" s="18">
        <v>6.624519600307442</v>
      </c>
      <c r="C222" s="18">
        <f t="shared" si="1"/>
        <v>6.8145196</v>
      </c>
      <c r="D222" s="19">
        <f t="shared" si="2"/>
        <v>2.077065574</v>
      </c>
      <c r="E222" s="19">
        <f t="shared" si="3"/>
        <v>237.8980656</v>
      </c>
      <c r="F222" s="20">
        <f t="shared" si="4"/>
        <v>2483.54599</v>
      </c>
      <c r="G222" s="18">
        <f t="shared" si="5"/>
        <v>41.39243317</v>
      </c>
      <c r="H222" s="21">
        <f t="shared" si="6"/>
        <v>28802.68301</v>
      </c>
    </row>
    <row r="223" ht="12.75" customHeight="1">
      <c r="A223" s="19">
        <v>8.740840379195479</v>
      </c>
      <c r="B223" s="18">
        <v>6.63220599538815</v>
      </c>
      <c r="C223" s="18">
        <f t="shared" si="1"/>
        <v>6.822205995</v>
      </c>
      <c r="D223" s="19">
        <f t="shared" si="2"/>
        <v>2.079408387</v>
      </c>
      <c r="E223" s="19">
        <f t="shared" si="3"/>
        <v>237.9004084</v>
      </c>
      <c r="F223" s="20">
        <f t="shared" si="4"/>
        <v>2506.810146</v>
      </c>
      <c r="G223" s="18">
        <f t="shared" si="5"/>
        <v>41.7801691</v>
      </c>
      <c r="H223" s="21">
        <f t="shared" si="6"/>
        <v>28802.69917</v>
      </c>
    </row>
    <row r="224" ht="12.75" customHeight="1">
      <c r="A224" s="19">
        <v>8.770746149685415</v>
      </c>
      <c r="B224" s="18">
        <v>6.634319754035344</v>
      </c>
      <c r="C224" s="18">
        <f t="shared" si="1"/>
        <v>6.824319754</v>
      </c>
      <c r="D224" s="19">
        <f t="shared" si="2"/>
        <v>2.080052661</v>
      </c>
      <c r="E224" s="19">
        <f t="shared" si="3"/>
        <v>237.9010527</v>
      </c>
      <c r="F224" s="20">
        <f t="shared" si="4"/>
        <v>2549.874456</v>
      </c>
      <c r="G224" s="18">
        <f t="shared" si="5"/>
        <v>42.49790759</v>
      </c>
      <c r="H224" s="21">
        <f t="shared" si="6"/>
        <v>28802.72908</v>
      </c>
    </row>
    <row r="225" ht="12.75" customHeight="1">
      <c r="A225" s="19">
        <v>8.784339681726296</v>
      </c>
      <c r="B225" s="18">
        <v>6.635280553420433</v>
      </c>
      <c r="C225" s="18">
        <f t="shared" si="1"/>
        <v>6.825280553</v>
      </c>
      <c r="D225" s="19">
        <f t="shared" si="2"/>
        <v>2.080345513</v>
      </c>
      <c r="E225" s="19">
        <f t="shared" si="3"/>
        <v>237.9013455</v>
      </c>
      <c r="F225" s="20">
        <f t="shared" si="4"/>
        <v>2569.449142</v>
      </c>
      <c r="G225" s="18">
        <f t="shared" si="5"/>
        <v>42.82415236</v>
      </c>
      <c r="H225" s="21">
        <f t="shared" si="6"/>
        <v>28802.74267</v>
      </c>
    </row>
    <row r="226" ht="12.75" customHeight="1">
      <c r="A226" s="19">
        <v>8.800965069604565</v>
      </c>
      <c r="B226" s="18">
        <v>6.623366641045337</v>
      </c>
      <c r="C226" s="18">
        <f t="shared" si="1"/>
        <v>6.813366641</v>
      </c>
      <c r="D226" s="19">
        <f t="shared" si="2"/>
        <v>2.076714152</v>
      </c>
      <c r="E226" s="19">
        <f t="shared" si="3"/>
        <v>237.8977142</v>
      </c>
      <c r="F226" s="20">
        <f t="shared" si="4"/>
        <v>2593.3897</v>
      </c>
      <c r="G226" s="18">
        <f t="shared" si="5"/>
        <v>43.22316167</v>
      </c>
      <c r="H226" s="21">
        <f t="shared" si="6"/>
        <v>28802.7593</v>
      </c>
    </row>
    <row r="227" ht="12.75" customHeight="1">
      <c r="A227" s="19">
        <v>8.80943433825831</v>
      </c>
      <c r="B227" s="18">
        <v>6.610876249039189</v>
      </c>
      <c r="C227" s="18">
        <f t="shared" si="1"/>
        <v>6.800876249</v>
      </c>
      <c r="D227" s="19">
        <f t="shared" si="2"/>
        <v>2.072907081</v>
      </c>
      <c r="E227" s="19">
        <f t="shared" si="3"/>
        <v>237.8939071</v>
      </c>
      <c r="F227" s="20">
        <f t="shared" si="4"/>
        <v>2605.585447</v>
      </c>
      <c r="G227" s="18">
        <f t="shared" si="5"/>
        <v>43.42642412</v>
      </c>
      <c r="H227" s="21">
        <f t="shared" si="6"/>
        <v>28802.76776</v>
      </c>
    </row>
    <row r="228" ht="12.75" customHeight="1">
      <c r="A228" s="19">
        <v>8.815184900503876</v>
      </c>
      <c r="B228" s="18">
        <v>6.59819369715602</v>
      </c>
      <c r="C228" s="18">
        <f t="shared" si="1"/>
        <v>6.788193697</v>
      </c>
      <c r="D228" s="19">
        <f t="shared" si="2"/>
        <v>2.069041439</v>
      </c>
      <c r="E228" s="19">
        <f t="shared" si="3"/>
        <v>237.8900414</v>
      </c>
      <c r="F228" s="20">
        <f t="shared" si="4"/>
        <v>2613.866257</v>
      </c>
      <c r="G228" s="18">
        <f t="shared" si="5"/>
        <v>43.56443761</v>
      </c>
      <c r="H228" s="21">
        <f t="shared" si="6"/>
        <v>28802.77351</v>
      </c>
    </row>
    <row r="229" ht="12.75" customHeight="1">
      <c r="A229" s="19">
        <v>8.834215845361108</v>
      </c>
      <c r="B229" s="18">
        <v>6.599538816295144</v>
      </c>
      <c r="C229" s="18">
        <f t="shared" si="1"/>
        <v>6.789538816</v>
      </c>
      <c r="D229" s="19">
        <f t="shared" si="2"/>
        <v>2.069451431</v>
      </c>
      <c r="E229" s="19">
        <f t="shared" si="3"/>
        <v>237.8904514</v>
      </c>
      <c r="F229" s="20">
        <f t="shared" si="4"/>
        <v>2641.270817</v>
      </c>
      <c r="G229" s="18">
        <f t="shared" si="5"/>
        <v>44.02118029</v>
      </c>
      <c r="H229" s="21">
        <f t="shared" si="6"/>
        <v>28802.79255</v>
      </c>
    </row>
    <row r="230" ht="12.75" customHeight="1">
      <c r="A230" s="19">
        <v>8.839966407606674</v>
      </c>
      <c r="B230" s="18">
        <v>6.586856264411978</v>
      </c>
      <c r="C230" s="18">
        <f t="shared" si="1"/>
        <v>6.776856264</v>
      </c>
      <c r="D230" s="19">
        <f t="shared" si="2"/>
        <v>2.065585789</v>
      </c>
      <c r="E230" s="19">
        <f t="shared" si="3"/>
        <v>237.8865858</v>
      </c>
      <c r="F230" s="20">
        <f t="shared" si="4"/>
        <v>2649.551627</v>
      </c>
      <c r="G230" s="18">
        <f t="shared" si="5"/>
        <v>44.15919378</v>
      </c>
      <c r="H230" s="21">
        <f t="shared" si="6"/>
        <v>28802.7983</v>
      </c>
    </row>
    <row r="231" ht="12.75" customHeight="1">
      <c r="A231" s="19">
        <v>8.861716058872082</v>
      </c>
      <c r="B231" s="18">
        <v>6.5883935434281184</v>
      </c>
      <c r="C231" s="18">
        <f t="shared" si="1"/>
        <v>6.778393543</v>
      </c>
      <c r="D231" s="19">
        <f t="shared" si="2"/>
        <v>2.066054352</v>
      </c>
      <c r="E231" s="19">
        <f t="shared" si="3"/>
        <v>237.8870544</v>
      </c>
      <c r="F231" s="20">
        <f t="shared" si="4"/>
        <v>2680.871125</v>
      </c>
      <c r="G231" s="18">
        <f t="shared" si="5"/>
        <v>44.68118541</v>
      </c>
      <c r="H231" s="21">
        <f t="shared" si="6"/>
        <v>28802.82005</v>
      </c>
    </row>
    <row r="232" ht="12.75" customHeight="1">
      <c r="A232" s="19">
        <v>8.866683747544613</v>
      </c>
      <c r="B232" s="18">
        <v>6.608378170637957</v>
      </c>
      <c r="C232" s="18">
        <f t="shared" si="1"/>
        <v>6.798378171</v>
      </c>
      <c r="D232" s="19">
        <f t="shared" si="2"/>
        <v>2.072145666</v>
      </c>
      <c r="E232" s="19">
        <f t="shared" si="3"/>
        <v>237.8931457</v>
      </c>
      <c r="F232" s="20">
        <f t="shared" si="4"/>
        <v>2688.024596</v>
      </c>
      <c r="G232" s="18">
        <f t="shared" si="5"/>
        <v>44.80040994</v>
      </c>
      <c r="H232" s="21">
        <f t="shared" si="6"/>
        <v>28802.82501</v>
      </c>
    </row>
    <row r="233" ht="12.75" customHeight="1">
      <c r="A233" s="19">
        <v>8.871494861502537</v>
      </c>
      <c r="B233" s="18">
        <v>6.634896233666396</v>
      </c>
      <c r="C233" s="18">
        <f t="shared" si="1"/>
        <v>6.824896234</v>
      </c>
      <c r="D233" s="19">
        <f t="shared" si="2"/>
        <v>2.080228372</v>
      </c>
      <c r="E233" s="19">
        <f t="shared" si="3"/>
        <v>237.9012284</v>
      </c>
      <c r="F233" s="20">
        <f t="shared" si="4"/>
        <v>2694.952601</v>
      </c>
      <c r="G233" s="18">
        <f t="shared" si="5"/>
        <v>44.91587668</v>
      </c>
      <c r="H233" s="21">
        <f t="shared" si="6"/>
        <v>28802.82982</v>
      </c>
    </row>
    <row r="234" ht="12.75" customHeight="1">
      <c r="A234" s="19">
        <v>8.879337831297851</v>
      </c>
      <c r="B234" s="18">
        <v>6.648539584934653</v>
      </c>
      <c r="C234" s="18">
        <f t="shared" si="1"/>
        <v>6.838539585</v>
      </c>
      <c r="D234" s="19">
        <f t="shared" si="2"/>
        <v>2.084386865</v>
      </c>
      <c r="E234" s="19">
        <f t="shared" si="3"/>
        <v>237.9053869</v>
      </c>
      <c r="F234" s="20">
        <f t="shared" si="4"/>
        <v>2706.246477</v>
      </c>
      <c r="G234" s="18">
        <f t="shared" si="5"/>
        <v>45.10410795</v>
      </c>
      <c r="H234" s="21">
        <f t="shared" si="6"/>
        <v>28802.83767</v>
      </c>
    </row>
    <row r="235" ht="12.75" customHeight="1">
      <c r="A235" s="19">
        <v>8.887180801093166</v>
      </c>
      <c r="B235" s="18">
        <v>6.662182936202909</v>
      </c>
      <c r="C235" s="18">
        <f t="shared" si="1"/>
        <v>6.852182936</v>
      </c>
      <c r="D235" s="19">
        <f t="shared" si="2"/>
        <v>2.088545359</v>
      </c>
      <c r="E235" s="19">
        <f t="shared" si="3"/>
        <v>237.9095454</v>
      </c>
      <c r="F235" s="20">
        <f t="shared" si="4"/>
        <v>2717.540354</v>
      </c>
      <c r="G235" s="18">
        <f t="shared" si="5"/>
        <v>45.29233923</v>
      </c>
      <c r="H235" s="21">
        <f t="shared" si="6"/>
        <v>28802.84551</v>
      </c>
    </row>
    <row r="236" ht="12.75" customHeight="1">
      <c r="A236" s="19">
        <v>8.90046118370483</v>
      </c>
      <c r="B236" s="18">
        <v>6.676210607225197</v>
      </c>
      <c r="C236" s="18">
        <f t="shared" si="1"/>
        <v>6.866210607</v>
      </c>
      <c r="D236" s="19">
        <f t="shared" si="2"/>
        <v>2.092820993</v>
      </c>
      <c r="E236" s="19">
        <f t="shared" si="3"/>
        <v>237.913821</v>
      </c>
      <c r="F236" s="20">
        <f t="shared" si="4"/>
        <v>2736.664105</v>
      </c>
      <c r="G236" s="18">
        <f t="shared" si="5"/>
        <v>45.61106841</v>
      </c>
      <c r="H236" s="21">
        <f t="shared" si="6"/>
        <v>28802.85879</v>
      </c>
    </row>
    <row r="237" ht="12.75" customHeight="1">
      <c r="A237" s="19">
        <v>8.92221083497024</v>
      </c>
      <c r="B237" s="18">
        <v>6.67774788624134</v>
      </c>
      <c r="C237" s="18">
        <f t="shared" si="1"/>
        <v>6.867747886</v>
      </c>
      <c r="D237" s="19">
        <f t="shared" si="2"/>
        <v>2.093289556</v>
      </c>
      <c r="E237" s="19">
        <f t="shared" si="3"/>
        <v>237.9142896</v>
      </c>
      <c r="F237" s="20">
        <f t="shared" si="4"/>
        <v>2767.983602</v>
      </c>
      <c r="G237" s="18">
        <f t="shared" si="5"/>
        <v>46.13306004</v>
      </c>
      <c r="H237" s="21">
        <f t="shared" si="6"/>
        <v>28802.88054</v>
      </c>
    </row>
    <row r="238" ht="12.75" customHeight="1">
      <c r="A238" s="19">
        <v>8.932615936459124</v>
      </c>
      <c r="B238" s="18">
        <v>6.698116833205214</v>
      </c>
      <c r="C238" s="18">
        <f t="shared" si="1"/>
        <v>6.888116833</v>
      </c>
      <c r="D238" s="19">
        <f t="shared" si="2"/>
        <v>2.099498011</v>
      </c>
      <c r="E238" s="19">
        <f t="shared" si="3"/>
        <v>237.920498</v>
      </c>
      <c r="F238" s="20">
        <f t="shared" si="4"/>
        <v>2782.966949</v>
      </c>
      <c r="G238" s="18">
        <f t="shared" si="5"/>
        <v>46.38278248</v>
      </c>
      <c r="H238" s="21">
        <f t="shared" si="6"/>
        <v>28802.89095</v>
      </c>
    </row>
    <row r="239" ht="12.75" customHeight="1">
      <c r="A239" s="19">
        <v>8.948771600193574</v>
      </c>
      <c r="B239" s="18">
        <v>6.7058032282859195</v>
      </c>
      <c r="C239" s="18">
        <f t="shared" si="1"/>
        <v>6.895803228</v>
      </c>
      <c r="D239" s="19">
        <f t="shared" si="2"/>
        <v>2.101840824</v>
      </c>
      <c r="E239" s="19">
        <f t="shared" si="3"/>
        <v>237.9228408</v>
      </c>
      <c r="F239" s="20">
        <f t="shared" si="4"/>
        <v>2806.231104</v>
      </c>
      <c r="G239" s="18">
        <f t="shared" si="5"/>
        <v>46.7705184</v>
      </c>
      <c r="H239" s="21">
        <f t="shared" si="6"/>
        <v>28802.9071</v>
      </c>
    </row>
    <row r="240" ht="12.75" customHeight="1">
      <c r="A240" s="19">
        <v>8.962365132234453</v>
      </c>
      <c r="B240" s="18">
        <v>6.706764027671008</v>
      </c>
      <c r="C240" s="18">
        <f t="shared" si="1"/>
        <v>6.896764028</v>
      </c>
      <c r="D240" s="19">
        <f t="shared" si="2"/>
        <v>2.102133676</v>
      </c>
      <c r="E240" s="19">
        <f t="shared" si="3"/>
        <v>237.9231337</v>
      </c>
      <c r="F240" s="20">
        <f t="shared" si="4"/>
        <v>2825.80579</v>
      </c>
      <c r="G240" s="18">
        <f t="shared" si="5"/>
        <v>47.09676317</v>
      </c>
      <c r="H240" s="21">
        <f t="shared" si="6"/>
        <v>28802.92069</v>
      </c>
    </row>
    <row r="241" ht="12.75" customHeight="1">
      <c r="A241" s="19">
        <v>8.970834400888196</v>
      </c>
      <c r="B241" s="18">
        <v>6.69427363566486</v>
      </c>
      <c r="C241" s="18">
        <f t="shared" si="1"/>
        <v>6.884273636</v>
      </c>
      <c r="D241" s="19">
        <f t="shared" si="2"/>
        <v>2.098326604</v>
      </c>
      <c r="E241" s="19">
        <f t="shared" si="3"/>
        <v>237.9193266</v>
      </c>
      <c r="F241" s="20">
        <f t="shared" si="4"/>
        <v>2838.001537</v>
      </c>
      <c r="G241" s="18">
        <f t="shared" si="5"/>
        <v>47.30002562</v>
      </c>
      <c r="H241" s="21">
        <f t="shared" si="6"/>
        <v>28802.92916</v>
      </c>
    </row>
    <row r="242" ht="12.75" customHeight="1">
      <c r="A242" s="19">
        <v>8.98474108235829</v>
      </c>
      <c r="B242" s="18">
        <v>6.682167563412747</v>
      </c>
      <c r="C242" s="18">
        <f t="shared" si="1"/>
        <v>6.872167563</v>
      </c>
      <c r="D242" s="19">
        <f t="shared" si="2"/>
        <v>2.094636673</v>
      </c>
      <c r="E242" s="19">
        <f t="shared" si="3"/>
        <v>237.9156367</v>
      </c>
      <c r="F242" s="20">
        <f t="shared" si="4"/>
        <v>2858.027159</v>
      </c>
      <c r="G242" s="18">
        <f t="shared" si="5"/>
        <v>47.63378598</v>
      </c>
      <c r="H242" s="21">
        <f t="shared" si="6"/>
        <v>28802.94307</v>
      </c>
    </row>
    <row r="243" ht="12.75" customHeight="1">
      <c r="A243" s="19">
        <v>8.995615907990993</v>
      </c>
      <c r="B243" s="18">
        <v>6.682936202920818</v>
      </c>
      <c r="C243" s="18">
        <f t="shared" si="1"/>
        <v>6.872936203</v>
      </c>
      <c r="D243" s="19">
        <f t="shared" si="2"/>
        <v>2.094870955</v>
      </c>
      <c r="E243" s="19">
        <f t="shared" si="3"/>
        <v>237.915871</v>
      </c>
      <c r="F243" s="20">
        <f t="shared" si="4"/>
        <v>2873.686908</v>
      </c>
      <c r="G243" s="18">
        <f t="shared" si="5"/>
        <v>47.89478179</v>
      </c>
      <c r="H243" s="21">
        <f t="shared" si="6"/>
        <v>28802.95395</v>
      </c>
    </row>
    <row r="244" ht="12.75" customHeight="1">
      <c r="A244" s="19"/>
      <c r="B244" s="18"/>
      <c r="C244" s="18"/>
      <c r="D244" s="19"/>
      <c r="E244" s="19"/>
      <c r="F244" s="20"/>
      <c r="G244" s="18"/>
      <c r="H244" s="21"/>
    </row>
    <row r="245" ht="12.75" customHeight="1">
      <c r="A245" s="19">
        <v>17.641304347826107</v>
      </c>
      <c r="B245" s="18">
        <v>11.002431042543245</v>
      </c>
      <c r="C245" s="18">
        <f t="shared" ref="C245:C348" si="7">B245+((F245/1440-10.640972)*0.07/18)</f>
        <v>11.00243234</v>
      </c>
      <c r="D245" s="19">
        <f t="shared" ref="D245:D348" si="8">C245*0.3048</f>
        <v>3.353541376</v>
      </c>
      <c r="E245" s="19">
        <f t="shared" ref="E245:E348" si="9">D245+$D$8</f>
        <v>239.1745414</v>
      </c>
      <c r="F245" s="20">
        <f t="shared" ref="F245:F348" si="10">(A245-7)*1440</f>
        <v>15323.47826</v>
      </c>
      <c r="G245" s="18">
        <f t="shared" ref="G245:G348" si="11">F245/60</f>
        <v>255.3913043</v>
      </c>
      <c r="H245" s="21">
        <f t="shared" ref="H245:H348" si="12">28795+(7*0.999999936)-1+G245*0.0416666</f>
        <v>28811.64129</v>
      </c>
    </row>
    <row r="246" ht="12.75" customHeight="1">
      <c r="A246" s="19">
        <v>17.66304347826089</v>
      </c>
      <c r="B246" s="18">
        <v>11.009256661991586</v>
      </c>
      <c r="C246" s="18">
        <f t="shared" si="7"/>
        <v>11.0093425</v>
      </c>
      <c r="D246" s="19">
        <f t="shared" si="8"/>
        <v>3.355647593</v>
      </c>
      <c r="E246" s="19">
        <f t="shared" si="9"/>
        <v>239.1766476</v>
      </c>
      <c r="F246" s="20">
        <f t="shared" si="10"/>
        <v>15354.78261</v>
      </c>
      <c r="G246" s="18">
        <f t="shared" si="11"/>
        <v>255.9130435</v>
      </c>
      <c r="H246" s="21">
        <f t="shared" si="12"/>
        <v>28811.66303</v>
      </c>
    </row>
    <row r="247" ht="12.75" customHeight="1">
      <c r="A247" s="19">
        <v>17.67934782608698</v>
      </c>
      <c r="B247" s="18">
        <v>11.015988779803646</v>
      </c>
      <c r="C247" s="18">
        <f t="shared" si="7"/>
        <v>11.01613802</v>
      </c>
      <c r="D247" s="19">
        <f t="shared" si="8"/>
        <v>3.357718868</v>
      </c>
      <c r="E247" s="19">
        <f t="shared" si="9"/>
        <v>239.1787189</v>
      </c>
      <c r="F247" s="20">
        <f t="shared" si="10"/>
        <v>15378.26087</v>
      </c>
      <c r="G247" s="18">
        <f t="shared" si="11"/>
        <v>256.3043478</v>
      </c>
      <c r="H247" s="21">
        <f t="shared" si="12"/>
        <v>28811.67933</v>
      </c>
    </row>
    <row r="248" ht="12.75" customHeight="1">
      <c r="A248" s="19">
        <v>17.70108695652176</v>
      </c>
      <c r="B248" s="18">
        <v>11.029266012155212</v>
      </c>
      <c r="C248" s="18">
        <f t="shared" si="7"/>
        <v>11.02949979</v>
      </c>
      <c r="D248" s="19">
        <f t="shared" si="8"/>
        <v>3.361791537</v>
      </c>
      <c r="E248" s="19">
        <f t="shared" si="9"/>
        <v>239.1827915</v>
      </c>
      <c r="F248" s="20">
        <f t="shared" si="10"/>
        <v>15409.56522</v>
      </c>
      <c r="G248" s="18">
        <f t="shared" si="11"/>
        <v>256.826087</v>
      </c>
      <c r="H248" s="21">
        <f t="shared" si="12"/>
        <v>28811.70107</v>
      </c>
    </row>
    <row r="249" ht="12.75" customHeight="1">
      <c r="A249" s="19">
        <v>17.714673913043498</v>
      </c>
      <c r="B249" s="18">
        <v>11.029499766245909</v>
      </c>
      <c r="C249" s="18">
        <f t="shared" si="7"/>
        <v>11.02978638</v>
      </c>
      <c r="D249" s="19">
        <f t="shared" si="8"/>
        <v>3.36187889</v>
      </c>
      <c r="E249" s="19">
        <f t="shared" si="9"/>
        <v>239.1828789</v>
      </c>
      <c r="F249" s="20">
        <f t="shared" si="10"/>
        <v>15429.13043</v>
      </c>
      <c r="G249" s="18">
        <f t="shared" si="11"/>
        <v>257.1521739</v>
      </c>
      <c r="H249" s="21">
        <f t="shared" si="12"/>
        <v>28811.71466</v>
      </c>
    </row>
    <row r="250" ht="12.75" customHeight="1">
      <c r="A250" s="19">
        <v>17.72826086956524</v>
      </c>
      <c r="B250" s="18">
        <v>11.036185133239833</v>
      </c>
      <c r="C250" s="18">
        <f t="shared" si="7"/>
        <v>11.03652459</v>
      </c>
      <c r="D250" s="19">
        <f t="shared" si="8"/>
        <v>3.363932695</v>
      </c>
      <c r="E250" s="19">
        <f t="shared" si="9"/>
        <v>239.1849327</v>
      </c>
      <c r="F250" s="20">
        <f t="shared" si="10"/>
        <v>15448.69565</v>
      </c>
      <c r="G250" s="18">
        <f t="shared" si="11"/>
        <v>257.4782609</v>
      </c>
      <c r="H250" s="21">
        <f t="shared" si="12"/>
        <v>28811.72824</v>
      </c>
    </row>
    <row r="251" ht="12.75" customHeight="1">
      <c r="A251" s="19">
        <v>17.755434782608717</v>
      </c>
      <c r="B251" s="18">
        <v>11.04310425432445</v>
      </c>
      <c r="C251" s="18">
        <f t="shared" si="7"/>
        <v>11.04354939</v>
      </c>
      <c r="D251" s="19">
        <f t="shared" si="8"/>
        <v>3.366073853</v>
      </c>
      <c r="E251" s="19">
        <f t="shared" si="9"/>
        <v>239.1870739</v>
      </c>
      <c r="F251" s="20">
        <f t="shared" si="10"/>
        <v>15487.82609</v>
      </c>
      <c r="G251" s="18">
        <f t="shared" si="11"/>
        <v>258.1304348</v>
      </c>
      <c r="H251" s="21">
        <f t="shared" si="12"/>
        <v>28811.75542</v>
      </c>
    </row>
    <row r="252" ht="12.75" customHeight="1">
      <c r="A252" s="19">
        <v>17.766304347826107</v>
      </c>
      <c r="B252" s="18">
        <v>11.05619448340346</v>
      </c>
      <c r="C252" s="18">
        <f t="shared" si="7"/>
        <v>11.05668189</v>
      </c>
      <c r="D252" s="19">
        <f t="shared" si="8"/>
        <v>3.370076639</v>
      </c>
      <c r="E252" s="19">
        <f t="shared" si="9"/>
        <v>239.1910766</v>
      </c>
      <c r="F252" s="20">
        <f t="shared" si="10"/>
        <v>15503.47826</v>
      </c>
      <c r="G252" s="18">
        <f t="shared" si="11"/>
        <v>258.3913043</v>
      </c>
      <c r="H252" s="21">
        <f t="shared" si="12"/>
        <v>28811.76629</v>
      </c>
    </row>
    <row r="253" ht="12.75" customHeight="1">
      <c r="A253" s="19">
        <v>17.798913043478283</v>
      </c>
      <c r="B253" s="18">
        <v>11.056755493221132</v>
      </c>
      <c r="C253" s="18">
        <f t="shared" si="7"/>
        <v>11.05736971</v>
      </c>
      <c r="D253" s="19">
        <f t="shared" si="8"/>
        <v>3.370286287</v>
      </c>
      <c r="E253" s="19">
        <f t="shared" si="9"/>
        <v>239.1912863</v>
      </c>
      <c r="F253" s="20">
        <f t="shared" si="10"/>
        <v>15550.43478</v>
      </c>
      <c r="G253" s="18">
        <f t="shared" si="11"/>
        <v>259.173913</v>
      </c>
      <c r="H253" s="21">
        <f t="shared" si="12"/>
        <v>28811.7989</v>
      </c>
    </row>
    <row r="254" ht="12.75" customHeight="1">
      <c r="A254" s="19">
        <v>17.8125</v>
      </c>
      <c r="B254" s="18">
        <v>11.050537634408602</v>
      </c>
      <c r="C254" s="18">
        <f t="shared" si="7"/>
        <v>11.05120469</v>
      </c>
      <c r="D254" s="19">
        <f t="shared" si="8"/>
        <v>3.368407189</v>
      </c>
      <c r="E254" s="19">
        <f t="shared" si="9"/>
        <v>239.1894072</v>
      </c>
      <c r="F254" s="20">
        <f t="shared" si="10"/>
        <v>15570</v>
      </c>
      <c r="G254" s="18">
        <f t="shared" si="11"/>
        <v>259.5</v>
      </c>
      <c r="H254" s="21">
        <f t="shared" si="12"/>
        <v>28811.81248</v>
      </c>
    </row>
    <row r="255" ht="12.75" customHeight="1">
      <c r="A255" s="19">
        <v>17.845108695652193</v>
      </c>
      <c r="B255" s="18">
        <v>11.051098644226274</v>
      </c>
      <c r="C255" s="18">
        <f t="shared" si="7"/>
        <v>11.05189251</v>
      </c>
      <c r="D255" s="19">
        <f t="shared" si="8"/>
        <v>3.368616837</v>
      </c>
      <c r="E255" s="19">
        <f t="shared" si="9"/>
        <v>239.1896168</v>
      </c>
      <c r="F255" s="20">
        <f t="shared" si="10"/>
        <v>15616.95652</v>
      </c>
      <c r="G255" s="18">
        <f t="shared" si="11"/>
        <v>260.2826087</v>
      </c>
      <c r="H255" s="21">
        <f t="shared" si="12"/>
        <v>28811.84509</v>
      </c>
    </row>
    <row r="256" ht="12.75" customHeight="1">
      <c r="A256" s="19">
        <v>17.858695652173935</v>
      </c>
      <c r="B256" s="18">
        <v>11.064235624123421</v>
      </c>
      <c r="C256" s="18">
        <f t="shared" si="7"/>
        <v>11.06508233</v>
      </c>
      <c r="D256" s="19">
        <f t="shared" si="8"/>
        <v>3.372637093</v>
      </c>
      <c r="E256" s="19">
        <f t="shared" si="9"/>
        <v>239.1936371</v>
      </c>
      <c r="F256" s="20">
        <f t="shared" si="10"/>
        <v>15636.52174</v>
      </c>
      <c r="G256" s="18">
        <f t="shared" si="11"/>
        <v>260.6086957</v>
      </c>
      <c r="H256" s="21">
        <f t="shared" si="12"/>
        <v>28811.85868</v>
      </c>
    </row>
    <row r="257" ht="12.75" customHeight="1">
      <c r="A257" s="19">
        <v>17.896739130434803</v>
      </c>
      <c r="B257" s="18">
        <v>11.064890135577372</v>
      </c>
      <c r="C257" s="18">
        <f t="shared" si="7"/>
        <v>11.06588479</v>
      </c>
      <c r="D257" s="19">
        <f t="shared" si="8"/>
        <v>3.372881683</v>
      </c>
      <c r="E257" s="19">
        <f t="shared" si="9"/>
        <v>239.1938817</v>
      </c>
      <c r="F257" s="20">
        <f t="shared" si="10"/>
        <v>15691.30435</v>
      </c>
      <c r="G257" s="18">
        <f t="shared" si="11"/>
        <v>261.5217391</v>
      </c>
      <c r="H257" s="21">
        <f t="shared" si="12"/>
        <v>28811.89672</v>
      </c>
    </row>
    <row r="258" ht="12.75" customHeight="1">
      <c r="A258" s="19">
        <v>17.91032608695654</v>
      </c>
      <c r="B258" s="18">
        <v>11.078027115474521</v>
      </c>
      <c r="C258" s="18">
        <f t="shared" si="7"/>
        <v>11.0790746</v>
      </c>
      <c r="D258" s="19">
        <f t="shared" si="8"/>
        <v>3.376901939</v>
      </c>
      <c r="E258" s="19">
        <f t="shared" si="9"/>
        <v>239.1979019</v>
      </c>
      <c r="F258" s="20">
        <f t="shared" si="10"/>
        <v>15710.86957</v>
      </c>
      <c r="G258" s="18">
        <f t="shared" si="11"/>
        <v>261.8478261</v>
      </c>
      <c r="H258" s="21">
        <f t="shared" si="12"/>
        <v>28811.91031</v>
      </c>
    </row>
    <row r="259" ht="12.75" customHeight="1">
      <c r="A259" s="19">
        <v>17.932065217391326</v>
      </c>
      <c r="B259" s="18">
        <v>11.078401122019635</v>
      </c>
      <c r="C259" s="18">
        <f t="shared" si="7"/>
        <v>11.07953315</v>
      </c>
      <c r="D259" s="19">
        <f t="shared" si="8"/>
        <v>3.377041704</v>
      </c>
      <c r="E259" s="19">
        <f t="shared" si="9"/>
        <v>239.1980417</v>
      </c>
      <c r="F259" s="20">
        <f t="shared" si="10"/>
        <v>15742.17391</v>
      </c>
      <c r="G259" s="18">
        <f t="shared" si="11"/>
        <v>262.3695652</v>
      </c>
      <c r="H259" s="21">
        <f t="shared" si="12"/>
        <v>28811.93205</v>
      </c>
    </row>
    <row r="260" ht="12.75" customHeight="1">
      <c r="A260" s="19">
        <v>17.967391304347846</v>
      </c>
      <c r="B260" s="18">
        <v>11.079008882655447</v>
      </c>
      <c r="C260" s="18">
        <f t="shared" si="7"/>
        <v>11.08027829</v>
      </c>
      <c r="D260" s="19">
        <f t="shared" si="8"/>
        <v>3.377268823</v>
      </c>
      <c r="E260" s="19">
        <f t="shared" si="9"/>
        <v>239.1982688</v>
      </c>
      <c r="F260" s="20">
        <f t="shared" si="10"/>
        <v>15793.04348</v>
      </c>
      <c r="G260" s="18">
        <f t="shared" si="11"/>
        <v>263.2173913</v>
      </c>
      <c r="H260" s="21">
        <f t="shared" si="12"/>
        <v>28811.96737</v>
      </c>
    </row>
    <row r="261" ht="12.75" customHeight="1">
      <c r="A261" s="19">
        <v>17.986413043478283</v>
      </c>
      <c r="B261" s="18">
        <v>11.072884525479196</v>
      </c>
      <c r="C261" s="18">
        <f t="shared" si="7"/>
        <v>11.07422791</v>
      </c>
      <c r="D261" s="19">
        <f t="shared" si="8"/>
        <v>3.375424666</v>
      </c>
      <c r="E261" s="19">
        <f t="shared" si="9"/>
        <v>239.1964247</v>
      </c>
      <c r="F261" s="20">
        <f t="shared" si="10"/>
        <v>15820.43478</v>
      </c>
      <c r="G261" s="18">
        <f t="shared" si="11"/>
        <v>263.673913</v>
      </c>
      <c r="H261" s="21">
        <f t="shared" si="12"/>
        <v>28811.9864</v>
      </c>
    </row>
    <row r="262" ht="12.75" customHeight="1">
      <c r="A262" s="19">
        <v>18.005434782608717</v>
      </c>
      <c r="B262" s="18">
        <v>11.066760168302945</v>
      </c>
      <c r="C262" s="18">
        <f t="shared" si="7"/>
        <v>11.06817752</v>
      </c>
      <c r="D262" s="19">
        <f t="shared" si="8"/>
        <v>3.373580509</v>
      </c>
      <c r="E262" s="19">
        <f t="shared" si="9"/>
        <v>239.1945805</v>
      </c>
      <c r="F262" s="20">
        <f t="shared" si="10"/>
        <v>15847.82609</v>
      </c>
      <c r="G262" s="18">
        <f t="shared" si="11"/>
        <v>264.1304348</v>
      </c>
      <c r="H262" s="21">
        <f t="shared" si="12"/>
        <v>28812.00542</v>
      </c>
    </row>
    <row r="263" ht="12.75" customHeight="1">
      <c r="A263" s="19">
        <v>18.032608695652193</v>
      </c>
      <c r="B263" s="18">
        <v>11.054324450677885</v>
      </c>
      <c r="C263" s="18">
        <f t="shared" si="7"/>
        <v>11.05584748</v>
      </c>
      <c r="D263" s="19">
        <f t="shared" si="8"/>
        <v>3.369822313</v>
      </c>
      <c r="E263" s="19">
        <f t="shared" si="9"/>
        <v>239.1908223</v>
      </c>
      <c r="F263" s="20">
        <f t="shared" si="10"/>
        <v>15886.95652</v>
      </c>
      <c r="G263" s="18">
        <f t="shared" si="11"/>
        <v>264.7826087</v>
      </c>
      <c r="H263" s="21">
        <f t="shared" si="12"/>
        <v>28812.03259</v>
      </c>
    </row>
    <row r="264" ht="12.75" customHeight="1">
      <c r="A264" s="19">
        <v>18.0625</v>
      </c>
      <c r="B264" s="18">
        <v>11.029032258064516</v>
      </c>
      <c r="C264" s="18">
        <f t="shared" si="7"/>
        <v>11.03067153</v>
      </c>
      <c r="D264" s="19">
        <f t="shared" si="8"/>
        <v>3.362148683</v>
      </c>
      <c r="E264" s="19">
        <f t="shared" si="9"/>
        <v>239.1831487</v>
      </c>
      <c r="F264" s="20">
        <f t="shared" si="10"/>
        <v>15930</v>
      </c>
      <c r="G264" s="18">
        <f t="shared" si="11"/>
        <v>265.5</v>
      </c>
      <c r="H264" s="21">
        <f t="shared" si="12"/>
        <v>28812.06248</v>
      </c>
    </row>
    <row r="265" ht="12.75" customHeight="1">
      <c r="A265" s="19">
        <v>18.089673913043498</v>
      </c>
      <c r="B265" s="18">
        <v>11.003693314633006</v>
      </c>
      <c r="C265" s="18">
        <f t="shared" si="7"/>
        <v>11.00543827</v>
      </c>
      <c r="D265" s="19">
        <f t="shared" si="8"/>
        <v>3.354457584</v>
      </c>
      <c r="E265" s="19">
        <f t="shared" si="9"/>
        <v>239.1754576</v>
      </c>
      <c r="F265" s="20">
        <f t="shared" si="10"/>
        <v>15969.13043</v>
      </c>
      <c r="G265" s="18">
        <f t="shared" si="11"/>
        <v>266.1521739</v>
      </c>
      <c r="H265" s="21">
        <f t="shared" si="12"/>
        <v>28812.08966</v>
      </c>
    </row>
    <row r="266" ht="12.75" customHeight="1">
      <c r="A266" s="19">
        <v>18.119565217391326</v>
      </c>
      <c r="B266" s="18">
        <v>10.97194950911641</v>
      </c>
      <c r="C266" s="18">
        <f t="shared" si="7"/>
        <v>10.9738107</v>
      </c>
      <c r="D266" s="19">
        <f t="shared" si="8"/>
        <v>3.344817503</v>
      </c>
      <c r="E266" s="19">
        <f t="shared" si="9"/>
        <v>239.1658175</v>
      </c>
      <c r="F266" s="20">
        <f t="shared" si="10"/>
        <v>16012.17391</v>
      </c>
      <c r="G266" s="18">
        <f t="shared" si="11"/>
        <v>266.8695652</v>
      </c>
      <c r="H266" s="21">
        <f t="shared" si="12"/>
        <v>28812.11955</v>
      </c>
    </row>
    <row r="267" ht="12.75" customHeight="1">
      <c r="A267" s="19">
        <v>18.152173913043498</v>
      </c>
      <c r="B267" s="18">
        <v>10.9273492286115</v>
      </c>
      <c r="C267" s="18">
        <f t="shared" si="7"/>
        <v>10.92933724</v>
      </c>
      <c r="D267" s="19">
        <f t="shared" si="8"/>
        <v>3.33126199</v>
      </c>
      <c r="E267" s="19">
        <f t="shared" si="9"/>
        <v>239.152262</v>
      </c>
      <c r="F267" s="20">
        <f t="shared" si="10"/>
        <v>16059.13043</v>
      </c>
      <c r="G267" s="18">
        <f t="shared" si="11"/>
        <v>267.6521739</v>
      </c>
      <c r="H267" s="21">
        <f t="shared" si="12"/>
        <v>28812.15216</v>
      </c>
    </row>
    <row r="268" ht="12.75" customHeight="1">
      <c r="A268" s="19">
        <v>18.182065217391326</v>
      </c>
      <c r="B268" s="18">
        <v>10.895605423094903</v>
      </c>
      <c r="C268" s="18">
        <f t="shared" si="7"/>
        <v>10.89770967</v>
      </c>
      <c r="D268" s="19">
        <f t="shared" si="8"/>
        <v>3.321621909</v>
      </c>
      <c r="E268" s="19">
        <f t="shared" si="9"/>
        <v>239.1426219</v>
      </c>
      <c r="F268" s="20">
        <f t="shared" si="10"/>
        <v>16102.17391</v>
      </c>
      <c r="G268" s="18">
        <f t="shared" si="11"/>
        <v>268.3695652</v>
      </c>
      <c r="H268" s="21">
        <f t="shared" si="12"/>
        <v>28812.18205</v>
      </c>
    </row>
    <row r="269" ht="12.75" customHeight="1">
      <c r="A269" s="19">
        <v>18.209239130434803</v>
      </c>
      <c r="B269" s="18">
        <v>10.863814866760169</v>
      </c>
      <c r="C269" s="18">
        <f t="shared" si="7"/>
        <v>10.86602479</v>
      </c>
      <c r="D269" s="19">
        <f t="shared" si="8"/>
        <v>3.311964357</v>
      </c>
      <c r="E269" s="19">
        <f t="shared" si="9"/>
        <v>239.1329644</v>
      </c>
      <c r="F269" s="20">
        <f t="shared" si="10"/>
        <v>16141.30435</v>
      </c>
      <c r="G269" s="18">
        <f t="shared" si="11"/>
        <v>269.0217391</v>
      </c>
      <c r="H269" s="21">
        <f t="shared" si="12"/>
        <v>28812.20922</v>
      </c>
    </row>
    <row r="270" ht="12.75" customHeight="1">
      <c r="A270" s="19">
        <v>18.236413043478283</v>
      </c>
      <c r="B270" s="18">
        <v>10.832024310425432</v>
      </c>
      <c r="C270" s="18">
        <f t="shared" si="7"/>
        <v>10.83433991</v>
      </c>
      <c r="D270" s="19">
        <f t="shared" si="8"/>
        <v>3.302306806</v>
      </c>
      <c r="E270" s="19">
        <f t="shared" si="9"/>
        <v>239.1233068</v>
      </c>
      <c r="F270" s="20">
        <f t="shared" si="10"/>
        <v>16180.43478</v>
      </c>
      <c r="G270" s="18">
        <f t="shared" si="11"/>
        <v>269.673913</v>
      </c>
      <c r="H270" s="21">
        <f t="shared" si="12"/>
        <v>28812.23639</v>
      </c>
    </row>
    <row r="271" ht="12.75" customHeight="1">
      <c r="A271" s="19">
        <v>18.269021739130455</v>
      </c>
      <c r="B271" s="18">
        <v>10.79387564282375</v>
      </c>
      <c r="C271" s="18">
        <f t="shared" si="7"/>
        <v>10.79631806</v>
      </c>
      <c r="D271" s="19">
        <f t="shared" si="8"/>
        <v>3.290717744</v>
      </c>
      <c r="E271" s="19">
        <f t="shared" si="9"/>
        <v>239.1117177</v>
      </c>
      <c r="F271" s="20">
        <f t="shared" si="10"/>
        <v>16227.3913</v>
      </c>
      <c r="G271" s="18">
        <f t="shared" si="11"/>
        <v>270.4565217</v>
      </c>
      <c r="H271" s="21">
        <f t="shared" si="12"/>
        <v>28812.269</v>
      </c>
    </row>
    <row r="272" ht="12.75" customHeight="1">
      <c r="A272" s="19">
        <v>18.30434782608698</v>
      </c>
      <c r="B272" s="18">
        <v>10.74932211313698</v>
      </c>
      <c r="C272" s="18">
        <f t="shared" si="7"/>
        <v>10.75190191</v>
      </c>
      <c r="D272" s="19">
        <f t="shared" si="8"/>
        <v>3.277179702</v>
      </c>
      <c r="E272" s="19">
        <f t="shared" si="9"/>
        <v>239.0981797</v>
      </c>
      <c r="F272" s="20">
        <f t="shared" si="10"/>
        <v>16278.26087</v>
      </c>
      <c r="G272" s="18">
        <f t="shared" si="11"/>
        <v>271.3043478</v>
      </c>
      <c r="H272" s="21">
        <f t="shared" si="12"/>
        <v>28812.30433</v>
      </c>
    </row>
    <row r="273" ht="12.75" customHeight="1">
      <c r="A273" s="19">
        <v>18.339673913043498</v>
      </c>
      <c r="B273" s="18">
        <v>10.70476858345021</v>
      </c>
      <c r="C273" s="18">
        <f t="shared" si="7"/>
        <v>10.70748576</v>
      </c>
      <c r="D273" s="19">
        <f t="shared" si="8"/>
        <v>3.263641659</v>
      </c>
      <c r="E273" s="19">
        <f t="shared" si="9"/>
        <v>239.0846417</v>
      </c>
      <c r="F273" s="20">
        <f t="shared" si="10"/>
        <v>16329.13043</v>
      </c>
      <c r="G273" s="18">
        <f t="shared" si="11"/>
        <v>272.1521739</v>
      </c>
      <c r="H273" s="21">
        <f t="shared" si="12"/>
        <v>28812.33966</v>
      </c>
    </row>
    <row r="274" ht="12.75" customHeight="1">
      <c r="A274" s="19">
        <v>18.36684782608698</v>
      </c>
      <c r="B274" s="18">
        <v>10.66652641421225</v>
      </c>
      <c r="C274" s="18">
        <f t="shared" si="7"/>
        <v>10.66934926</v>
      </c>
      <c r="D274" s="19">
        <f t="shared" si="8"/>
        <v>3.252017656</v>
      </c>
      <c r="E274" s="19">
        <f t="shared" si="9"/>
        <v>239.0730177</v>
      </c>
      <c r="F274" s="20">
        <f t="shared" si="10"/>
        <v>16368.26087</v>
      </c>
      <c r="G274" s="18">
        <f t="shared" si="11"/>
        <v>272.8043478</v>
      </c>
      <c r="H274" s="21">
        <f t="shared" si="12"/>
        <v>28812.36683</v>
      </c>
    </row>
    <row r="275" ht="12.75" customHeight="1">
      <c r="A275" s="19">
        <v>18.39945652173915</v>
      </c>
      <c r="B275" s="18">
        <v>10.62192613370734</v>
      </c>
      <c r="C275" s="18">
        <f t="shared" si="7"/>
        <v>10.6248758</v>
      </c>
      <c r="D275" s="19">
        <f t="shared" si="8"/>
        <v>3.238462143</v>
      </c>
      <c r="E275" s="19">
        <f t="shared" si="9"/>
        <v>239.0594621</v>
      </c>
      <c r="F275" s="20">
        <f t="shared" si="10"/>
        <v>16415.21739</v>
      </c>
      <c r="G275" s="18">
        <f t="shared" si="11"/>
        <v>273.5869565</v>
      </c>
      <c r="H275" s="21">
        <f t="shared" si="12"/>
        <v>28812.39944</v>
      </c>
    </row>
    <row r="276" ht="12.75" customHeight="1">
      <c r="A276" s="19">
        <v>18.42934782608698</v>
      </c>
      <c r="B276" s="18">
        <v>10.577279102384292</v>
      </c>
      <c r="C276" s="18">
        <f t="shared" si="7"/>
        <v>10.58034501</v>
      </c>
      <c r="D276" s="19">
        <f t="shared" si="8"/>
        <v>3.224889159</v>
      </c>
      <c r="E276" s="19">
        <f t="shared" si="9"/>
        <v>239.0458892</v>
      </c>
      <c r="F276" s="20">
        <f t="shared" si="10"/>
        <v>16458.26087</v>
      </c>
      <c r="G276" s="18">
        <f t="shared" si="11"/>
        <v>274.3043478</v>
      </c>
      <c r="H276" s="21">
        <f t="shared" si="12"/>
        <v>28812.42933</v>
      </c>
    </row>
    <row r="277" ht="12.75" customHeight="1">
      <c r="A277" s="19">
        <v>18.459239130434803</v>
      </c>
      <c r="B277" s="18">
        <v>10.532632071061244</v>
      </c>
      <c r="C277" s="18">
        <f t="shared" si="7"/>
        <v>10.53581422</v>
      </c>
      <c r="D277" s="19">
        <f t="shared" si="8"/>
        <v>3.211316175</v>
      </c>
      <c r="E277" s="19">
        <f t="shared" si="9"/>
        <v>239.0323162</v>
      </c>
      <c r="F277" s="20">
        <f t="shared" si="10"/>
        <v>16501.30435</v>
      </c>
      <c r="G277" s="18">
        <f t="shared" si="11"/>
        <v>275.0217391</v>
      </c>
      <c r="H277" s="21">
        <f t="shared" si="12"/>
        <v>28812.45922</v>
      </c>
    </row>
    <row r="278" ht="12.75" customHeight="1">
      <c r="A278" s="19">
        <v>18.48913043478263</v>
      </c>
      <c r="B278" s="18">
        <v>10.487985039738195</v>
      </c>
      <c r="C278" s="18">
        <f t="shared" si="7"/>
        <v>10.49128343</v>
      </c>
      <c r="D278" s="19">
        <f t="shared" si="8"/>
        <v>3.197743191</v>
      </c>
      <c r="E278" s="19">
        <f t="shared" si="9"/>
        <v>239.0187432</v>
      </c>
      <c r="F278" s="20">
        <f t="shared" si="10"/>
        <v>16544.34783</v>
      </c>
      <c r="G278" s="18">
        <f t="shared" si="11"/>
        <v>275.7391304</v>
      </c>
      <c r="H278" s="21">
        <f t="shared" si="12"/>
        <v>28812.48911</v>
      </c>
    </row>
    <row r="279" ht="12.75" customHeight="1">
      <c r="A279" s="19">
        <v>18.508152173913064</v>
      </c>
      <c r="B279" s="18">
        <v>10.456054230949041</v>
      </c>
      <c r="C279" s="18">
        <f t="shared" si="7"/>
        <v>10.4594266</v>
      </c>
      <c r="D279" s="19">
        <f t="shared" si="8"/>
        <v>3.188033227</v>
      </c>
      <c r="E279" s="19">
        <f t="shared" si="9"/>
        <v>239.0090332</v>
      </c>
      <c r="F279" s="20">
        <f t="shared" si="10"/>
        <v>16571.73913</v>
      </c>
      <c r="G279" s="18">
        <f t="shared" si="11"/>
        <v>276.1956522</v>
      </c>
      <c r="H279" s="21">
        <f t="shared" si="12"/>
        <v>28812.50813</v>
      </c>
    </row>
    <row r="280" ht="12.75" customHeight="1">
      <c r="A280" s="19">
        <v>18.52445652173915</v>
      </c>
      <c r="B280" s="18">
        <v>10.4369798971482</v>
      </c>
      <c r="C280" s="18">
        <f t="shared" si="7"/>
        <v>10.44041567</v>
      </c>
      <c r="D280" s="19">
        <f t="shared" si="8"/>
        <v>3.182238696</v>
      </c>
      <c r="E280" s="19">
        <f t="shared" si="9"/>
        <v>239.0032387</v>
      </c>
      <c r="F280" s="20">
        <f t="shared" si="10"/>
        <v>16595.21739</v>
      </c>
      <c r="G280" s="18">
        <f t="shared" si="11"/>
        <v>276.5869565</v>
      </c>
      <c r="H280" s="21">
        <f t="shared" si="12"/>
        <v>28812.52444</v>
      </c>
    </row>
    <row r="281" ht="12.75" customHeight="1">
      <c r="A281" s="19">
        <v>18.543478260869588</v>
      </c>
      <c r="B281" s="18">
        <v>10.417952314165497</v>
      </c>
      <c r="C281" s="18">
        <f t="shared" si="7"/>
        <v>10.42146206</v>
      </c>
      <c r="D281" s="19">
        <f t="shared" si="8"/>
        <v>3.176461636</v>
      </c>
      <c r="E281" s="19">
        <f t="shared" si="9"/>
        <v>238.9974616</v>
      </c>
      <c r="F281" s="20">
        <f t="shared" si="10"/>
        <v>16622.6087</v>
      </c>
      <c r="G281" s="18">
        <f t="shared" si="11"/>
        <v>277.0434783</v>
      </c>
      <c r="H281" s="21">
        <f t="shared" si="12"/>
        <v>28812.54346</v>
      </c>
    </row>
    <row r="282" ht="12.75" customHeight="1">
      <c r="A282" s="19">
        <v>18.56521739130437</v>
      </c>
      <c r="B282" s="18">
        <v>10.39251986909771</v>
      </c>
      <c r="C282" s="18">
        <f t="shared" si="7"/>
        <v>10.39611416</v>
      </c>
      <c r="D282" s="19">
        <f t="shared" si="8"/>
        <v>3.168735595</v>
      </c>
      <c r="E282" s="19">
        <f t="shared" si="9"/>
        <v>238.9897356</v>
      </c>
      <c r="F282" s="20">
        <f t="shared" si="10"/>
        <v>16653.91304</v>
      </c>
      <c r="G282" s="18">
        <f t="shared" si="11"/>
        <v>277.5652174</v>
      </c>
      <c r="H282" s="21">
        <f t="shared" si="12"/>
        <v>28812.5652</v>
      </c>
    </row>
    <row r="283" ht="12.75" customHeight="1">
      <c r="A283" s="19">
        <v>18.58695652173915</v>
      </c>
      <c r="B283" s="18">
        <v>10.36708742402992</v>
      </c>
      <c r="C283" s="18">
        <f t="shared" si="7"/>
        <v>10.37076625</v>
      </c>
      <c r="D283" s="19">
        <f t="shared" si="8"/>
        <v>3.161009554</v>
      </c>
      <c r="E283" s="19">
        <f t="shared" si="9"/>
        <v>238.9820096</v>
      </c>
      <c r="F283" s="20">
        <f t="shared" si="10"/>
        <v>16685.21739</v>
      </c>
      <c r="G283" s="18">
        <f t="shared" si="11"/>
        <v>278.0869565</v>
      </c>
      <c r="H283" s="21">
        <f t="shared" si="12"/>
        <v>28812.58694</v>
      </c>
    </row>
    <row r="284" ht="12.75" customHeight="1">
      <c r="A284" s="19">
        <v>18.60054347826089</v>
      </c>
      <c r="B284" s="18">
        <v>10.347966339410938</v>
      </c>
      <c r="C284" s="18">
        <f t="shared" si="7"/>
        <v>10.35169801</v>
      </c>
      <c r="D284" s="19">
        <f t="shared" si="8"/>
        <v>3.155197552</v>
      </c>
      <c r="E284" s="19">
        <f t="shared" si="9"/>
        <v>238.9761976</v>
      </c>
      <c r="F284" s="20">
        <f t="shared" si="10"/>
        <v>16704.78261</v>
      </c>
      <c r="G284" s="18">
        <f t="shared" si="11"/>
        <v>278.4130435</v>
      </c>
      <c r="H284" s="21">
        <f t="shared" si="12"/>
        <v>28812.60052</v>
      </c>
    </row>
    <row r="285" ht="12.75" customHeight="1">
      <c r="A285" s="19">
        <v>18.619565217391326</v>
      </c>
      <c r="B285" s="18">
        <v>10.328938756428236</v>
      </c>
      <c r="C285" s="18">
        <f t="shared" si="7"/>
        <v>10.3327444</v>
      </c>
      <c r="D285" s="19">
        <f t="shared" si="8"/>
        <v>3.149420492</v>
      </c>
      <c r="E285" s="19">
        <f t="shared" si="9"/>
        <v>238.9704205</v>
      </c>
      <c r="F285" s="20">
        <f t="shared" si="10"/>
        <v>16732.17391</v>
      </c>
      <c r="G285" s="18">
        <f t="shared" si="11"/>
        <v>278.8695652</v>
      </c>
      <c r="H285" s="21">
        <f t="shared" si="12"/>
        <v>28812.61955</v>
      </c>
    </row>
    <row r="286" ht="12.75" customHeight="1">
      <c r="A286" s="19">
        <v>18.644021739130455</v>
      </c>
      <c r="B286" s="18">
        <v>10.303553062178588</v>
      </c>
      <c r="C286" s="18">
        <f t="shared" si="7"/>
        <v>10.30745381</v>
      </c>
      <c r="D286" s="19">
        <f t="shared" si="8"/>
        <v>3.141711922</v>
      </c>
      <c r="E286" s="19">
        <f t="shared" si="9"/>
        <v>238.9627119</v>
      </c>
      <c r="F286" s="20">
        <f t="shared" si="10"/>
        <v>16767.3913</v>
      </c>
      <c r="G286" s="18">
        <f t="shared" si="11"/>
        <v>279.4565217</v>
      </c>
      <c r="H286" s="21">
        <f t="shared" si="12"/>
        <v>28812.644</v>
      </c>
    </row>
    <row r="287" ht="12.75" customHeight="1">
      <c r="A287" s="19">
        <v>18.66576086956524</v>
      </c>
      <c r="B287" s="18">
        <v>10.278120617110797</v>
      </c>
      <c r="C287" s="18">
        <f t="shared" si="7"/>
        <v>10.28210591</v>
      </c>
      <c r="D287" s="19">
        <f t="shared" si="8"/>
        <v>3.133985881</v>
      </c>
      <c r="E287" s="19">
        <f t="shared" si="9"/>
        <v>238.9549859</v>
      </c>
      <c r="F287" s="20">
        <f t="shared" si="10"/>
        <v>16798.69565</v>
      </c>
      <c r="G287" s="18">
        <f t="shared" si="11"/>
        <v>279.9782609</v>
      </c>
      <c r="H287" s="21">
        <f t="shared" si="12"/>
        <v>28812.66574</v>
      </c>
    </row>
    <row r="288" ht="12.75" customHeight="1">
      <c r="A288" s="19">
        <v>18.69021739130437</v>
      </c>
      <c r="B288" s="18">
        <v>10.259186535764375</v>
      </c>
      <c r="C288" s="18">
        <f t="shared" si="7"/>
        <v>10.26326693</v>
      </c>
      <c r="D288" s="19">
        <f t="shared" si="8"/>
        <v>3.128243762</v>
      </c>
      <c r="E288" s="19">
        <f t="shared" si="9"/>
        <v>238.9492438</v>
      </c>
      <c r="F288" s="20">
        <f t="shared" si="10"/>
        <v>16833.91304</v>
      </c>
      <c r="G288" s="18">
        <f t="shared" si="11"/>
        <v>280.5652174</v>
      </c>
      <c r="H288" s="21">
        <f t="shared" si="12"/>
        <v>28812.6902</v>
      </c>
    </row>
    <row r="289" ht="12.75" customHeight="1">
      <c r="A289" s="19">
        <v>18.714673913043498</v>
      </c>
      <c r="B289" s="18">
        <v>10.246704067321179</v>
      </c>
      <c r="C289" s="18">
        <f t="shared" si="7"/>
        <v>10.25087957</v>
      </c>
      <c r="D289" s="19">
        <f t="shared" si="8"/>
        <v>3.124468094</v>
      </c>
      <c r="E289" s="19">
        <f t="shared" si="9"/>
        <v>238.9454681</v>
      </c>
      <c r="F289" s="20">
        <f t="shared" si="10"/>
        <v>16869.13043</v>
      </c>
      <c r="G289" s="18">
        <f t="shared" si="11"/>
        <v>281.1521739</v>
      </c>
      <c r="H289" s="21">
        <f t="shared" si="12"/>
        <v>28812.71465</v>
      </c>
    </row>
    <row r="290" ht="12.75" customHeight="1">
      <c r="A290" s="19">
        <v>18.736413043478283</v>
      </c>
      <c r="B290" s="18">
        <v>10.227723235156615</v>
      </c>
      <c r="C290" s="18">
        <f t="shared" si="7"/>
        <v>10.23198328</v>
      </c>
      <c r="D290" s="19">
        <f t="shared" si="8"/>
        <v>3.118708505</v>
      </c>
      <c r="E290" s="19">
        <f t="shared" si="9"/>
        <v>238.9397085</v>
      </c>
      <c r="F290" s="20">
        <f t="shared" si="10"/>
        <v>16900.43478</v>
      </c>
      <c r="G290" s="18">
        <f t="shared" si="11"/>
        <v>281.673913</v>
      </c>
      <c r="H290" s="21">
        <f t="shared" si="12"/>
        <v>28812.73639</v>
      </c>
    </row>
    <row r="291" ht="12.75" customHeight="1">
      <c r="A291" s="19">
        <v>18.758152173913064</v>
      </c>
      <c r="B291" s="18">
        <v>10.202290790088826</v>
      </c>
      <c r="C291" s="18">
        <f t="shared" si="7"/>
        <v>10.20663538</v>
      </c>
      <c r="D291" s="19">
        <f t="shared" si="8"/>
        <v>3.110982464</v>
      </c>
      <c r="E291" s="19">
        <f t="shared" si="9"/>
        <v>238.9319825</v>
      </c>
      <c r="F291" s="20">
        <f t="shared" si="10"/>
        <v>16931.73913</v>
      </c>
      <c r="G291" s="18">
        <f t="shared" si="11"/>
        <v>282.1956522</v>
      </c>
      <c r="H291" s="21">
        <f t="shared" si="12"/>
        <v>28812.75813</v>
      </c>
    </row>
    <row r="292" ht="12.75" customHeight="1">
      <c r="A292" s="19">
        <v>18.78804347826089</v>
      </c>
      <c r="B292" s="18">
        <v>10.183450210378682</v>
      </c>
      <c r="C292" s="18">
        <f t="shared" si="7"/>
        <v>10.18791104</v>
      </c>
      <c r="D292" s="19">
        <f t="shared" si="8"/>
        <v>3.105275286</v>
      </c>
      <c r="E292" s="19">
        <f t="shared" si="9"/>
        <v>238.9262753</v>
      </c>
      <c r="F292" s="20">
        <f t="shared" si="10"/>
        <v>16974.78261</v>
      </c>
      <c r="G292" s="18">
        <f t="shared" si="11"/>
        <v>282.9130435</v>
      </c>
      <c r="H292" s="21">
        <f t="shared" si="12"/>
        <v>28812.78802</v>
      </c>
    </row>
    <row r="293" ht="12.75" customHeight="1">
      <c r="A293" s="19">
        <v>18.8125</v>
      </c>
      <c r="B293" s="18">
        <v>10.158064516129032</v>
      </c>
      <c r="C293" s="18">
        <f t="shared" si="7"/>
        <v>10.16262046</v>
      </c>
      <c r="D293" s="19">
        <f t="shared" si="8"/>
        <v>3.097566716</v>
      </c>
      <c r="E293" s="19">
        <f t="shared" si="9"/>
        <v>238.9185667</v>
      </c>
      <c r="F293" s="20">
        <f t="shared" si="10"/>
        <v>17010</v>
      </c>
      <c r="G293" s="18">
        <f t="shared" si="11"/>
        <v>283.5</v>
      </c>
      <c r="H293" s="21">
        <f t="shared" si="12"/>
        <v>28812.81248</v>
      </c>
    </row>
    <row r="294" ht="12.75" customHeight="1">
      <c r="A294" s="19">
        <v>18.847826086956545</v>
      </c>
      <c r="B294" s="18">
        <v>10.119962599345488</v>
      </c>
      <c r="C294" s="18">
        <f t="shared" si="7"/>
        <v>10.12465592</v>
      </c>
      <c r="D294" s="19">
        <f t="shared" si="8"/>
        <v>3.085995125</v>
      </c>
      <c r="E294" s="19">
        <f t="shared" si="9"/>
        <v>238.9069951</v>
      </c>
      <c r="F294" s="20">
        <f t="shared" si="10"/>
        <v>17060.86957</v>
      </c>
      <c r="G294" s="18">
        <f t="shared" si="11"/>
        <v>284.3478261</v>
      </c>
      <c r="H294" s="21">
        <f t="shared" si="12"/>
        <v>28812.84781</v>
      </c>
    </row>
    <row r="295" ht="12.75" customHeight="1">
      <c r="A295" s="19">
        <v>18.869565217391326</v>
      </c>
      <c r="B295" s="18">
        <v>10.100981767180926</v>
      </c>
      <c r="C295" s="18">
        <f t="shared" si="7"/>
        <v>10.10575963</v>
      </c>
      <c r="D295" s="19">
        <f t="shared" si="8"/>
        <v>3.080235535</v>
      </c>
      <c r="E295" s="19">
        <f t="shared" si="9"/>
        <v>238.9012355</v>
      </c>
      <c r="F295" s="20">
        <f t="shared" si="10"/>
        <v>17092.17391</v>
      </c>
      <c r="G295" s="18">
        <f t="shared" si="11"/>
        <v>284.8695652</v>
      </c>
      <c r="H295" s="21">
        <f t="shared" si="12"/>
        <v>28812.86955</v>
      </c>
    </row>
    <row r="296" ht="12.75" customHeight="1">
      <c r="A296" s="19">
        <v>18.894021739130455</v>
      </c>
      <c r="B296" s="18">
        <v>10.082047685834501</v>
      </c>
      <c r="C296" s="18">
        <f t="shared" si="7"/>
        <v>10.08692066</v>
      </c>
      <c r="D296" s="19">
        <f t="shared" si="8"/>
        <v>3.074493416</v>
      </c>
      <c r="E296" s="19">
        <f t="shared" si="9"/>
        <v>238.8954934</v>
      </c>
      <c r="F296" s="20">
        <f t="shared" si="10"/>
        <v>17127.3913</v>
      </c>
      <c r="G296" s="18">
        <f t="shared" si="11"/>
        <v>285.4565217</v>
      </c>
      <c r="H296" s="21">
        <f t="shared" si="12"/>
        <v>28812.894</v>
      </c>
    </row>
    <row r="297" ht="12.75" customHeight="1">
      <c r="A297" s="19">
        <v>18.918478260869588</v>
      </c>
      <c r="B297" s="18">
        <v>10.050210378681626</v>
      </c>
      <c r="C297" s="18">
        <f t="shared" si="7"/>
        <v>10.05517846</v>
      </c>
      <c r="D297" s="19">
        <f t="shared" si="8"/>
        <v>3.064818394</v>
      </c>
      <c r="E297" s="19">
        <f t="shared" si="9"/>
        <v>238.8858184</v>
      </c>
      <c r="F297" s="20">
        <f t="shared" si="10"/>
        <v>17162.6087</v>
      </c>
      <c r="G297" s="18">
        <f t="shared" si="11"/>
        <v>286.0434783</v>
      </c>
      <c r="H297" s="21">
        <f t="shared" si="12"/>
        <v>28812.91846</v>
      </c>
    </row>
    <row r="298" ht="12.75" customHeight="1">
      <c r="A298" s="19">
        <v>18.942934782608717</v>
      </c>
      <c r="B298" s="18">
        <v>10.024824684431977</v>
      </c>
      <c r="C298" s="18">
        <f t="shared" si="7"/>
        <v>10.02988787</v>
      </c>
      <c r="D298" s="19">
        <f t="shared" si="8"/>
        <v>3.057109824</v>
      </c>
      <c r="E298" s="19">
        <f t="shared" si="9"/>
        <v>238.8781098</v>
      </c>
      <c r="F298" s="20">
        <f t="shared" si="10"/>
        <v>17197.82609</v>
      </c>
      <c r="G298" s="18">
        <f t="shared" si="11"/>
        <v>286.6304348</v>
      </c>
      <c r="H298" s="21">
        <f t="shared" si="12"/>
        <v>28812.94292</v>
      </c>
    </row>
    <row r="299" ht="12.75" customHeight="1">
      <c r="A299" s="19">
        <v>18.964673913043498</v>
      </c>
      <c r="B299" s="18">
        <v>9.99939223936419</v>
      </c>
      <c r="C299" s="18">
        <f t="shared" si="7"/>
        <v>10.00453997</v>
      </c>
      <c r="D299" s="19">
        <f t="shared" si="8"/>
        <v>3.049383783</v>
      </c>
      <c r="E299" s="19">
        <f t="shared" si="9"/>
        <v>238.8703838</v>
      </c>
      <c r="F299" s="20">
        <f t="shared" si="10"/>
        <v>17229.13043</v>
      </c>
      <c r="G299" s="18">
        <f t="shared" si="11"/>
        <v>287.1521739</v>
      </c>
      <c r="H299" s="21">
        <f t="shared" si="12"/>
        <v>28812.96465</v>
      </c>
    </row>
    <row r="300" ht="12.75" customHeight="1">
      <c r="A300" s="19">
        <v>18.983695652173935</v>
      </c>
      <c r="B300" s="18">
        <v>9.980364656381486</v>
      </c>
      <c r="C300" s="18">
        <f t="shared" si="7"/>
        <v>9.985586359</v>
      </c>
      <c r="D300" s="19">
        <f t="shared" si="8"/>
        <v>3.043606722</v>
      </c>
      <c r="E300" s="19">
        <f t="shared" si="9"/>
        <v>238.8646067</v>
      </c>
      <c r="F300" s="20">
        <f t="shared" si="10"/>
        <v>17256.52174</v>
      </c>
      <c r="G300" s="18">
        <f t="shared" si="11"/>
        <v>287.6086957</v>
      </c>
      <c r="H300" s="21">
        <f t="shared" si="12"/>
        <v>28812.98368</v>
      </c>
    </row>
    <row r="301" ht="12.75" customHeight="1">
      <c r="A301" s="19">
        <v>18.997282608695674</v>
      </c>
      <c r="B301" s="18">
        <v>9.96769518466573</v>
      </c>
      <c r="C301" s="18">
        <f t="shared" si="7"/>
        <v>9.972969726</v>
      </c>
      <c r="D301" s="19">
        <f t="shared" si="8"/>
        <v>3.039761172</v>
      </c>
      <c r="E301" s="19">
        <f t="shared" si="9"/>
        <v>238.8607612</v>
      </c>
      <c r="F301" s="20">
        <f t="shared" si="10"/>
        <v>17276.08696</v>
      </c>
      <c r="G301" s="18">
        <f t="shared" si="11"/>
        <v>287.9347826</v>
      </c>
      <c r="H301" s="21">
        <f t="shared" si="12"/>
        <v>28812.99726</v>
      </c>
    </row>
    <row r="302" ht="12.75" customHeight="1">
      <c r="A302" s="19">
        <v>19.0</v>
      </c>
      <c r="B302" s="18">
        <v>9.96774193548387</v>
      </c>
      <c r="C302" s="18">
        <f t="shared" si="7"/>
        <v>9.973027044</v>
      </c>
      <c r="D302" s="19">
        <f t="shared" si="8"/>
        <v>3.039778643</v>
      </c>
      <c r="E302" s="19">
        <f t="shared" si="9"/>
        <v>238.8607786</v>
      </c>
      <c r="F302" s="20">
        <f t="shared" si="10"/>
        <v>17280</v>
      </c>
      <c r="G302" s="18">
        <f t="shared" si="11"/>
        <v>288</v>
      </c>
      <c r="H302" s="21">
        <f t="shared" si="12"/>
        <v>28812.99998</v>
      </c>
    </row>
    <row r="303" ht="12.75" customHeight="1">
      <c r="A303" s="19">
        <v>19.02997275204355</v>
      </c>
      <c r="B303" s="18">
        <v>9.93606398874923</v>
      </c>
      <c r="C303" s="18">
        <f t="shared" si="7"/>
        <v>9.941465658</v>
      </c>
      <c r="D303" s="19">
        <f t="shared" si="8"/>
        <v>3.030158733</v>
      </c>
      <c r="E303" s="19">
        <f t="shared" si="9"/>
        <v>238.8511587</v>
      </c>
      <c r="F303" s="20">
        <f t="shared" si="10"/>
        <v>17323.16076</v>
      </c>
      <c r="G303" s="18">
        <f t="shared" si="11"/>
        <v>288.719346</v>
      </c>
      <c r="H303" s="21">
        <f t="shared" si="12"/>
        <v>28813.02995</v>
      </c>
    </row>
    <row r="304" ht="12.75" customHeight="1">
      <c r="A304" s="19">
        <v>19.059945504087146</v>
      </c>
      <c r="B304" s="18">
        <v>9.910837654917815</v>
      </c>
      <c r="C304" s="18">
        <f t="shared" si="7"/>
        <v>9.916355885</v>
      </c>
      <c r="D304" s="19">
        <f t="shared" si="8"/>
        <v>3.022505274</v>
      </c>
      <c r="E304" s="19">
        <f t="shared" si="9"/>
        <v>238.8435053</v>
      </c>
      <c r="F304" s="20">
        <f t="shared" si="10"/>
        <v>17366.32153</v>
      </c>
      <c r="G304" s="18">
        <f t="shared" si="11"/>
        <v>289.4386921</v>
      </c>
      <c r="H304" s="21">
        <f t="shared" si="12"/>
        <v>28813.05993</v>
      </c>
    </row>
    <row r="305" ht="12.75" customHeight="1">
      <c r="A305" s="19">
        <v>19.09264305177107</v>
      </c>
      <c r="B305" s="18">
        <v>9.885664059066537</v>
      </c>
      <c r="C305" s="18">
        <f t="shared" si="7"/>
        <v>9.891309446</v>
      </c>
      <c r="D305" s="19">
        <f t="shared" si="8"/>
        <v>3.014871119</v>
      </c>
      <c r="E305" s="19">
        <f t="shared" si="9"/>
        <v>238.8358711</v>
      </c>
      <c r="F305" s="20">
        <f t="shared" si="10"/>
        <v>17413.40599</v>
      </c>
      <c r="G305" s="18">
        <f t="shared" si="11"/>
        <v>290.2234332</v>
      </c>
      <c r="H305" s="21">
        <f t="shared" si="12"/>
        <v>28813.09262</v>
      </c>
    </row>
    <row r="306" ht="12.75" customHeight="1">
      <c r="A306" s="19">
        <v>19.117166212534016</v>
      </c>
      <c r="B306" s="18">
        <v>9.866783862178078</v>
      </c>
      <c r="C306" s="18">
        <f t="shared" si="7"/>
        <v>9.872524617</v>
      </c>
      <c r="D306" s="19">
        <f t="shared" si="8"/>
        <v>3.009145503</v>
      </c>
      <c r="E306" s="19">
        <f t="shared" si="9"/>
        <v>238.8301455</v>
      </c>
      <c r="F306" s="20">
        <f t="shared" si="10"/>
        <v>17448.71935</v>
      </c>
      <c r="G306" s="18">
        <f t="shared" si="11"/>
        <v>290.8119891</v>
      </c>
      <c r="H306" s="21">
        <f t="shared" si="12"/>
        <v>28813.11715</v>
      </c>
    </row>
    <row r="307" ht="12.75" customHeight="1">
      <c r="A307" s="19">
        <v>19.144414168937285</v>
      </c>
      <c r="B307" s="18">
        <v>9.860859629076206</v>
      </c>
      <c r="C307" s="18">
        <f t="shared" si="7"/>
        <v>9.866706349</v>
      </c>
      <c r="D307" s="19">
        <f t="shared" si="8"/>
        <v>3.007372095</v>
      </c>
      <c r="E307" s="19">
        <f t="shared" si="9"/>
        <v>238.8283721</v>
      </c>
      <c r="F307" s="20">
        <f t="shared" si="10"/>
        <v>17487.9564</v>
      </c>
      <c r="G307" s="18">
        <f t="shared" si="11"/>
        <v>291.4659401</v>
      </c>
      <c r="H307" s="21">
        <f t="shared" si="12"/>
        <v>28813.14439</v>
      </c>
    </row>
    <row r="308" ht="12.75" customHeight="1">
      <c r="A308" s="19">
        <v>19.23160762942775</v>
      </c>
      <c r="B308" s="18">
        <v>9.862547244440538</v>
      </c>
      <c r="C308" s="18">
        <f t="shared" si="7"/>
        <v>9.86873305</v>
      </c>
      <c r="D308" s="19">
        <f t="shared" si="8"/>
        <v>3.007989834</v>
      </c>
      <c r="E308" s="19">
        <f t="shared" si="9"/>
        <v>238.8289898</v>
      </c>
      <c r="F308" s="20">
        <f t="shared" si="10"/>
        <v>17613.51499</v>
      </c>
      <c r="G308" s="18">
        <f t="shared" si="11"/>
        <v>293.5585831</v>
      </c>
      <c r="H308" s="21">
        <f t="shared" si="12"/>
        <v>28813.23159</v>
      </c>
    </row>
    <row r="309" ht="12.75" customHeight="1">
      <c r="A309" s="19">
        <v>19.25613079019069</v>
      </c>
      <c r="B309" s="18">
        <v>9.86947349916498</v>
      </c>
      <c r="C309" s="18">
        <f t="shared" si="7"/>
        <v>9.875754672</v>
      </c>
      <c r="D309" s="19">
        <f t="shared" si="8"/>
        <v>3.010130024</v>
      </c>
      <c r="E309" s="19">
        <f t="shared" si="9"/>
        <v>238.83113</v>
      </c>
      <c r="F309" s="20">
        <f t="shared" si="10"/>
        <v>17648.82834</v>
      </c>
      <c r="G309" s="18">
        <f t="shared" si="11"/>
        <v>294.147139</v>
      </c>
      <c r="H309" s="21">
        <f t="shared" si="12"/>
        <v>28813.25611</v>
      </c>
    </row>
    <row r="310" ht="12.75" customHeight="1">
      <c r="A310" s="19">
        <v>19.28337874659396</v>
      </c>
      <c r="B310" s="18">
        <v>9.889355717676013</v>
      </c>
      <c r="C310" s="18">
        <f t="shared" si="7"/>
        <v>9.895742855</v>
      </c>
      <c r="D310" s="19">
        <f t="shared" si="8"/>
        <v>3.016222422</v>
      </c>
      <c r="E310" s="19">
        <f t="shared" si="9"/>
        <v>238.8372224</v>
      </c>
      <c r="F310" s="20">
        <f t="shared" si="10"/>
        <v>17688.0654</v>
      </c>
      <c r="G310" s="18">
        <f t="shared" si="11"/>
        <v>294.8010899</v>
      </c>
      <c r="H310" s="21">
        <f t="shared" si="12"/>
        <v>28813.28336</v>
      </c>
    </row>
    <row r="311" ht="12.75" customHeight="1">
      <c r="A311" s="19">
        <v>19.31062670299723</v>
      </c>
      <c r="B311" s="18">
        <v>9.909237936187044</v>
      </c>
      <c r="C311" s="18">
        <f t="shared" si="7"/>
        <v>9.915731038</v>
      </c>
      <c r="D311" s="19">
        <f t="shared" si="8"/>
        <v>3.02231482</v>
      </c>
      <c r="E311" s="19">
        <f t="shared" si="9"/>
        <v>238.8433148</v>
      </c>
      <c r="F311" s="20">
        <f t="shared" si="10"/>
        <v>17727.30245</v>
      </c>
      <c r="G311" s="18">
        <f t="shared" si="11"/>
        <v>295.4550409</v>
      </c>
      <c r="H311" s="21">
        <f t="shared" si="12"/>
        <v>28813.31061</v>
      </c>
    </row>
    <row r="312" ht="12.75" customHeight="1">
      <c r="A312" s="19">
        <v>19.335149863760172</v>
      </c>
      <c r="B312" s="18">
        <v>9.92906741671794</v>
      </c>
      <c r="C312" s="18">
        <f t="shared" si="7"/>
        <v>9.935655886</v>
      </c>
      <c r="D312" s="19">
        <f t="shared" si="8"/>
        <v>3.028387914</v>
      </c>
      <c r="E312" s="19">
        <f t="shared" si="9"/>
        <v>238.8493879</v>
      </c>
      <c r="F312" s="20">
        <f t="shared" si="10"/>
        <v>17762.6158</v>
      </c>
      <c r="G312" s="18">
        <f t="shared" si="11"/>
        <v>296.0435967</v>
      </c>
      <c r="H312" s="21">
        <f t="shared" si="12"/>
        <v>28813.33513</v>
      </c>
    </row>
    <row r="313" ht="12.75" customHeight="1">
      <c r="A313" s="19">
        <v>19.359673024523115</v>
      </c>
      <c r="B313" s="18">
        <v>9.94244528434561</v>
      </c>
      <c r="C313" s="18">
        <f t="shared" si="7"/>
        <v>9.949129122</v>
      </c>
      <c r="D313" s="19">
        <f t="shared" si="8"/>
        <v>3.032494556</v>
      </c>
      <c r="E313" s="19">
        <f t="shared" si="9"/>
        <v>238.8534946</v>
      </c>
      <c r="F313" s="20">
        <f t="shared" si="10"/>
        <v>17797.92916</v>
      </c>
      <c r="G313" s="18">
        <f t="shared" si="11"/>
        <v>296.6321526</v>
      </c>
      <c r="H313" s="21">
        <f t="shared" si="12"/>
        <v>28813.35965</v>
      </c>
    </row>
    <row r="314" ht="12.75" customHeight="1">
      <c r="A314" s="19">
        <v>19.37329700272475</v>
      </c>
      <c r="B314" s="18">
        <v>9.949160587149512</v>
      </c>
      <c r="C314" s="18">
        <f t="shared" si="7"/>
        <v>9.955897407</v>
      </c>
      <c r="D314" s="19">
        <f t="shared" si="8"/>
        <v>3.03455753</v>
      </c>
      <c r="E314" s="19">
        <f t="shared" si="9"/>
        <v>238.8555575</v>
      </c>
      <c r="F314" s="20">
        <f t="shared" si="10"/>
        <v>17817.54768</v>
      </c>
      <c r="G314" s="18">
        <f t="shared" si="11"/>
        <v>296.9591281</v>
      </c>
      <c r="H314" s="21">
        <f t="shared" si="12"/>
        <v>28813.37328</v>
      </c>
    </row>
    <row r="315" ht="12.75" customHeight="1">
      <c r="A315" s="19">
        <v>19.40054495912802</v>
      </c>
      <c r="B315" s="18">
        <v>9.962591192757317</v>
      </c>
      <c r="C315" s="18">
        <f t="shared" si="7"/>
        <v>9.969433976</v>
      </c>
      <c r="D315" s="19">
        <f t="shared" si="8"/>
        <v>3.038683476</v>
      </c>
      <c r="E315" s="19">
        <f t="shared" si="9"/>
        <v>238.8596835</v>
      </c>
      <c r="F315" s="20">
        <f t="shared" si="10"/>
        <v>17856.78474</v>
      </c>
      <c r="G315" s="18">
        <f t="shared" si="11"/>
        <v>297.613079</v>
      </c>
      <c r="H315" s="21">
        <f t="shared" si="12"/>
        <v>28813.40052</v>
      </c>
    </row>
    <row r="316" ht="12.75" customHeight="1">
      <c r="A316" s="19">
        <v>19.48228882833783</v>
      </c>
      <c r="B316" s="18">
        <v>9.970624945064603</v>
      </c>
      <c r="C316" s="18">
        <f t="shared" si="7"/>
        <v>9.977785622</v>
      </c>
      <c r="D316" s="19">
        <f t="shared" si="8"/>
        <v>3.041229057</v>
      </c>
      <c r="E316" s="19">
        <f t="shared" si="9"/>
        <v>238.8622291</v>
      </c>
      <c r="F316" s="20">
        <f t="shared" si="10"/>
        <v>17974.49591</v>
      </c>
      <c r="G316" s="18">
        <f t="shared" si="11"/>
        <v>299.5749319</v>
      </c>
      <c r="H316" s="21">
        <f t="shared" si="12"/>
        <v>28813.48227</v>
      </c>
    </row>
    <row r="317" ht="12.75" customHeight="1">
      <c r="A317" s="19">
        <v>19.547683923705677</v>
      </c>
      <c r="B317" s="18">
        <v>9.971890656587853</v>
      </c>
      <c r="C317" s="18">
        <f t="shared" si="7"/>
        <v>9.979305647</v>
      </c>
      <c r="D317" s="19">
        <f t="shared" si="8"/>
        <v>3.041692361</v>
      </c>
      <c r="E317" s="19">
        <f t="shared" si="9"/>
        <v>238.8626924</v>
      </c>
      <c r="F317" s="20">
        <f t="shared" si="10"/>
        <v>18068.66485</v>
      </c>
      <c r="G317" s="18">
        <f t="shared" si="11"/>
        <v>301.1444142</v>
      </c>
      <c r="H317" s="21">
        <f t="shared" si="12"/>
        <v>28813.54766</v>
      </c>
    </row>
    <row r="318" ht="12.75" customHeight="1">
      <c r="A318" s="19">
        <v>19.585831062670255</v>
      </c>
      <c r="B318" s="18">
        <v>9.959725762503295</v>
      </c>
      <c r="C318" s="18">
        <f t="shared" si="7"/>
        <v>9.967289103</v>
      </c>
      <c r="D318" s="19">
        <f t="shared" si="8"/>
        <v>3.038029719</v>
      </c>
      <c r="E318" s="19">
        <f t="shared" si="9"/>
        <v>238.8590297</v>
      </c>
      <c r="F318" s="20">
        <f t="shared" si="10"/>
        <v>18123.59673</v>
      </c>
      <c r="G318" s="18">
        <f t="shared" si="11"/>
        <v>302.0599455</v>
      </c>
      <c r="H318" s="21">
        <f t="shared" si="12"/>
        <v>28813.58581</v>
      </c>
    </row>
    <row r="319" ht="12.75" customHeight="1">
      <c r="A319" s="19">
        <v>19.62670299727516</v>
      </c>
      <c r="B319" s="18">
        <v>9.928258767689197</v>
      </c>
      <c r="C319" s="18">
        <f t="shared" si="7"/>
        <v>9.935981055</v>
      </c>
      <c r="D319" s="19">
        <f t="shared" si="8"/>
        <v>3.028487026</v>
      </c>
      <c r="E319" s="19">
        <f t="shared" si="9"/>
        <v>238.849487</v>
      </c>
      <c r="F319" s="20">
        <f t="shared" si="10"/>
        <v>18182.45232</v>
      </c>
      <c r="G319" s="18">
        <f t="shared" si="11"/>
        <v>303.0408719</v>
      </c>
      <c r="H319" s="21">
        <f t="shared" si="12"/>
        <v>28813.62668</v>
      </c>
    </row>
    <row r="320" ht="12.75" customHeight="1">
      <c r="A320" s="19">
        <v>19.67029972752039</v>
      </c>
      <c r="B320" s="18">
        <v>9.896844510855233</v>
      </c>
      <c r="C320" s="18">
        <f t="shared" si="7"/>
        <v>9.904736341</v>
      </c>
      <c r="D320" s="19">
        <f t="shared" si="8"/>
        <v>3.018963637</v>
      </c>
      <c r="E320" s="19">
        <f t="shared" si="9"/>
        <v>238.8399636</v>
      </c>
      <c r="F320" s="20">
        <f t="shared" si="10"/>
        <v>18245.23161</v>
      </c>
      <c r="G320" s="18">
        <f t="shared" si="11"/>
        <v>304.0871935</v>
      </c>
      <c r="H320" s="21">
        <f t="shared" si="12"/>
        <v>28813.67028</v>
      </c>
    </row>
    <row r="321" ht="12.75" customHeight="1">
      <c r="A321" s="19">
        <v>19.719346049046276</v>
      </c>
      <c r="B321" s="18">
        <v>9.859084117078316</v>
      </c>
      <c r="C321" s="18">
        <f t="shared" si="7"/>
        <v>9.867166683</v>
      </c>
      <c r="D321" s="19">
        <f t="shared" si="8"/>
        <v>3.007512405</v>
      </c>
      <c r="E321" s="19">
        <f t="shared" si="9"/>
        <v>238.8285124</v>
      </c>
      <c r="F321" s="20">
        <f t="shared" si="10"/>
        <v>18315.85831</v>
      </c>
      <c r="G321" s="18">
        <f t="shared" si="11"/>
        <v>305.2643052</v>
      </c>
      <c r="H321" s="21">
        <f t="shared" si="12"/>
        <v>28813.71933</v>
      </c>
    </row>
    <row r="322" ht="12.75" customHeight="1">
      <c r="A322" s="19">
        <v>19.771117166212488</v>
      </c>
      <c r="B322" s="18">
        <v>9.821376461281533</v>
      </c>
      <c r="C322" s="18">
        <f t="shared" si="7"/>
        <v>9.829660359</v>
      </c>
      <c r="D322" s="19">
        <f t="shared" si="8"/>
        <v>2.996080477</v>
      </c>
      <c r="E322" s="19">
        <f t="shared" si="9"/>
        <v>238.8170805</v>
      </c>
      <c r="F322" s="20">
        <f t="shared" si="10"/>
        <v>18390.40872</v>
      </c>
      <c r="G322" s="18">
        <f t="shared" si="11"/>
        <v>306.506812</v>
      </c>
      <c r="H322" s="21">
        <f t="shared" si="12"/>
        <v>28813.7711</v>
      </c>
    </row>
    <row r="323" ht="12.75" customHeight="1">
      <c r="A323" s="19">
        <v>19.817438692098047</v>
      </c>
      <c r="B323" s="18">
        <v>9.79646655533093</v>
      </c>
      <c r="C323" s="18">
        <f t="shared" si="7"/>
        <v>9.804930592</v>
      </c>
      <c r="D323" s="19">
        <f t="shared" si="8"/>
        <v>2.988542845</v>
      </c>
      <c r="E323" s="19">
        <f t="shared" si="9"/>
        <v>238.8095428</v>
      </c>
      <c r="F323" s="20">
        <f t="shared" si="10"/>
        <v>18457.11172</v>
      </c>
      <c r="G323" s="18">
        <f t="shared" si="11"/>
        <v>307.6185286</v>
      </c>
      <c r="H323" s="21">
        <f t="shared" si="12"/>
        <v>28813.81742</v>
      </c>
    </row>
    <row r="324" ht="12.75" customHeight="1">
      <c r="A324" s="19">
        <v>19.858310626702952</v>
      </c>
      <c r="B324" s="18">
        <v>9.758547947613605</v>
      </c>
      <c r="C324" s="18">
        <f t="shared" si="7"/>
        <v>9.767170931</v>
      </c>
      <c r="D324" s="19">
        <f t="shared" si="8"/>
        <v>2.9770337</v>
      </c>
      <c r="E324" s="19">
        <f t="shared" si="9"/>
        <v>238.7980337</v>
      </c>
      <c r="F324" s="20">
        <f t="shared" si="10"/>
        <v>18515.9673</v>
      </c>
      <c r="G324" s="18">
        <f t="shared" si="11"/>
        <v>308.599455</v>
      </c>
      <c r="H324" s="21">
        <f t="shared" si="12"/>
        <v>28813.85829</v>
      </c>
    </row>
    <row r="325" ht="12.75" customHeight="1">
      <c r="A325" s="19">
        <v>19.899182561307857</v>
      </c>
      <c r="B325" s="18">
        <v>9.733532565702733</v>
      </c>
      <c r="C325" s="18">
        <f t="shared" si="7"/>
        <v>9.742314496</v>
      </c>
      <c r="D325" s="19">
        <f t="shared" si="8"/>
        <v>2.969457458</v>
      </c>
      <c r="E325" s="19">
        <f t="shared" si="9"/>
        <v>238.7904575</v>
      </c>
      <c r="F325" s="20">
        <f t="shared" si="10"/>
        <v>18574.82289</v>
      </c>
      <c r="G325" s="18">
        <f t="shared" si="11"/>
        <v>309.5803815</v>
      </c>
      <c r="H325" s="21">
        <f t="shared" si="12"/>
        <v>28813.89916</v>
      </c>
    </row>
    <row r="326" ht="12.75" customHeight="1">
      <c r="A326" s="19">
        <v>19.93188010899178</v>
      </c>
      <c r="B326" s="18">
        <v>9.721262195657905</v>
      </c>
      <c r="C326" s="18">
        <f t="shared" si="7"/>
        <v>9.730171283</v>
      </c>
      <c r="D326" s="19">
        <f t="shared" si="8"/>
        <v>2.965756207</v>
      </c>
      <c r="E326" s="19">
        <f t="shared" si="9"/>
        <v>238.7867562</v>
      </c>
      <c r="F326" s="20">
        <f t="shared" si="10"/>
        <v>18621.90736</v>
      </c>
      <c r="G326" s="18">
        <f t="shared" si="11"/>
        <v>310.3651226</v>
      </c>
      <c r="H326" s="21">
        <f t="shared" si="12"/>
        <v>28813.93186</v>
      </c>
    </row>
    <row r="327" ht="12.75" customHeight="1">
      <c r="A327" s="19">
        <v>19.95912806539505</v>
      </c>
      <c r="B327" s="18">
        <v>9.702434736749582</v>
      </c>
      <c r="C327" s="18">
        <f t="shared" si="7"/>
        <v>9.711449788</v>
      </c>
      <c r="D327" s="19">
        <f t="shared" si="8"/>
        <v>2.960049895</v>
      </c>
      <c r="E327" s="19">
        <f t="shared" si="9"/>
        <v>238.7810499</v>
      </c>
      <c r="F327" s="20">
        <f t="shared" si="10"/>
        <v>18661.14441</v>
      </c>
      <c r="G327" s="18">
        <f t="shared" si="11"/>
        <v>311.0190736</v>
      </c>
      <c r="H327" s="21">
        <f t="shared" si="12"/>
        <v>28813.95911</v>
      </c>
    </row>
    <row r="328" ht="12.75" customHeight="1">
      <c r="A328" s="19">
        <v>19.983651226157992</v>
      </c>
      <c r="B328" s="18">
        <v>9.696457765667574</v>
      </c>
      <c r="C328" s="18">
        <f t="shared" si="7"/>
        <v>9.705568185</v>
      </c>
      <c r="D328" s="19">
        <f t="shared" si="8"/>
        <v>2.958257183</v>
      </c>
      <c r="E328" s="19">
        <f t="shared" si="9"/>
        <v>238.7792572</v>
      </c>
      <c r="F328" s="20">
        <f t="shared" si="10"/>
        <v>18696.45777</v>
      </c>
      <c r="G328" s="18">
        <f t="shared" si="11"/>
        <v>311.6076294</v>
      </c>
      <c r="H328" s="21">
        <f t="shared" si="12"/>
        <v>28813.98363</v>
      </c>
    </row>
    <row r="329" ht="12.75" customHeight="1">
      <c r="A329" s="19">
        <v>20.02997275204355</v>
      </c>
      <c r="B329" s="18">
        <v>9.69090269842665</v>
      </c>
      <c r="C329" s="18">
        <f t="shared" si="7"/>
        <v>9.700193257</v>
      </c>
      <c r="D329" s="19">
        <f t="shared" si="8"/>
        <v>2.956618905</v>
      </c>
      <c r="E329" s="19">
        <f t="shared" si="9"/>
        <v>238.7776189</v>
      </c>
      <c r="F329" s="20">
        <f t="shared" si="10"/>
        <v>18763.16076</v>
      </c>
      <c r="G329" s="18">
        <f t="shared" si="11"/>
        <v>312.719346</v>
      </c>
      <c r="H329" s="21">
        <f t="shared" si="12"/>
        <v>28814.02995</v>
      </c>
    </row>
    <row r="330" ht="12.75" customHeight="1">
      <c r="A330" s="19">
        <v>20.05722070844682</v>
      </c>
      <c r="B330" s="18">
        <v>9.691430078228004</v>
      </c>
      <c r="C330" s="18">
        <f t="shared" si="7"/>
        <v>9.700826601</v>
      </c>
      <c r="D330" s="19">
        <f t="shared" si="8"/>
        <v>2.956811948</v>
      </c>
      <c r="E330" s="19">
        <f t="shared" si="9"/>
        <v>238.7778119</v>
      </c>
      <c r="F330" s="20">
        <f t="shared" si="10"/>
        <v>18802.39782</v>
      </c>
      <c r="G330" s="18">
        <f t="shared" si="11"/>
        <v>313.373297</v>
      </c>
      <c r="H330" s="21">
        <f t="shared" si="12"/>
        <v>28814.0572</v>
      </c>
    </row>
    <row r="331" ht="12.75" customHeight="1">
      <c r="A331" s="19">
        <v>20.106267029972706</v>
      </c>
      <c r="B331" s="18">
        <v>9.763347103805923</v>
      </c>
      <c r="C331" s="18">
        <f t="shared" si="7"/>
        <v>9.772934362</v>
      </c>
      <c r="D331" s="19">
        <f t="shared" si="8"/>
        <v>2.978790394</v>
      </c>
      <c r="E331" s="19">
        <f t="shared" si="9"/>
        <v>238.7997904</v>
      </c>
      <c r="F331" s="20">
        <f t="shared" si="10"/>
        <v>18873.02452</v>
      </c>
      <c r="G331" s="18">
        <f t="shared" si="11"/>
        <v>314.5504087</v>
      </c>
      <c r="H331" s="21">
        <f t="shared" si="12"/>
        <v>28814.10625</v>
      </c>
    </row>
    <row r="332" ht="12.75" customHeight="1">
      <c r="A332" s="19">
        <v>20.13896457765663</v>
      </c>
      <c r="B332" s="18">
        <v>9.828496088599808</v>
      </c>
      <c r="C332" s="18">
        <f t="shared" si="7"/>
        <v>9.838210504</v>
      </c>
      <c r="D332" s="19">
        <f t="shared" si="8"/>
        <v>2.998686562</v>
      </c>
      <c r="E332" s="19">
        <f t="shared" si="9"/>
        <v>238.8196866</v>
      </c>
      <c r="F332" s="20">
        <f t="shared" si="10"/>
        <v>18920.10899</v>
      </c>
      <c r="G332" s="18">
        <f t="shared" si="11"/>
        <v>315.3351499</v>
      </c>
      <c r="H332" s="21">
        <f t="shared" si="12"/>
        <v>28814.13894</v>
      </c>
    </row>
    <row r="333" ht="12.75" customHeight="1">
      <c r="A333" s="19">
        <v>20.179836512261534</v>
      </c>
      <c r="B333" s="18">
        <v>9.919609738946999</v>
      </c>
      <c r="C333" s="18">
        <f t="shared" si="7"/>
        <v>9.929483101</v>
      </c>
      <c r="D333" s="19">
        <f t="shared" si="8"/>
        <v>3.026506449</v>
      </c>
      <c r="E333" s="19">
        <f t="shared" si="9"/>
        <v>238.8475064</v>
      </c>
      <c r="F333" s="20">
        <f t="shared" si="10"/>
        <v>18978.96458</v>
      </c>
      <c r="G333" s="18">
        <f t="shared" si="11"/>
        <v>316.3160763</v>
      </c>
      <c r="H333" s="21">
        <f t="shared" si="12"/>
        <v>28814.17981</v>
      </c>
    </row>
    <row r="334" ht="12.75" customHeight="1">
      <c r="A334" s="19">
        <v>20.212534059945458</v>
      </c>
      <c r="B334" s="18">
        <v>9.991210336644107</v>
      </c>
      <c r="C334" s="18">
        <f t="shared" si="7"/>
        <v>10.00121086</v>
      </c>
      <c r="D334" s="19">
        <f t="shared" si="8"/>
        <v>3.048369069</v>
      </c>
      <c r="E334" s="19">
        <f t="shared" si="9"/>
        <v>238.8693691</v>
      </c>
      <c r="F334" s="20">
        <f t="shared" si="10"/>
        <v>19026.04905</v>
      </c>
      <c r="G334" s="18">
        <f t="shared" si="11"/>
        <v>317.1008174</v>
      </c>
      <c r="H334" s="21">
        <f t="shared" si="12"/>
        <v>28814.21251</v>
      </c>
    </row>
    <row r="335" ht="12.75" customHeight="1">
      <c r="A335" s="19">
        <v>20.25</v>
      </c>
      <c r="B335" s="18">
        <v>10.07</v>
      </c>
      <c r="C335" s="18">
        <f t="shared" si="7"/>
        <v>10.08014622</v>
      </c>
      <c r="D335" s="19">
        <f t="shared" si="8"/>
        <v>3.072428568</v>
      </c>
      <c r="E335" s="19">
        <f t="shared" si="9"/>
        <v>238.8934286</v>
      </c>
      <c r="F335" s="20">
        <f t="shared" si="10"/>
        <v>19080</v>
      </c>
      <c r="G335" s="18">
        <f t="shared" si="11"/>
        <v>318</v>
      </c>
      <c r="H335" s="21">
        <f t="shared" si="12"/>
        <v>28814.24998</v>
      </c>
    </row>
    <row r="336" ht="12.75" customHeight="1">
      <c r="A336" s="19">
        <v>20.5</v>
      </c>
      <c r="B336" s="18">
        <v>10.26</v>
      </c>
      <c r="C336" s="18">
        <f t="shared" si="7"/>
        <v>10.27111844</v>
      </c>
      <c r="D336" s="19">
        <f t="shared" si="8"/>
        <v>3.130636901</v>
      </c>
      <c r="E336" s="19">
        <f t="shared" si="9"/>
        <v>238.9516369</v>
      </c>
      <c r="F336" s="20">
        <f t="shared" si="10"/>
        <v>19440</v>
      </c>
      <c r="G336" s="18">
        <f t="shared" si="11"/>
        <v>324</v>
      </c>
      <c r="H336" s="21">
        <f t="shared" si="12"/>
        <v>28814.49998</v>
      </c>
    </row>
    <row r="337" ht="12.75" customHeight="1">
      <c r="A337" s="19">
        <v>20.75</v>
      </c>
      <c r="B337" s="18">
        <v>10.29</v>
      </c>
      <c r="C337" s="18">
        <f t="shared" si="7"/>
        <v>10.30209066</v>
      </c>
      <c r="D337" s="19">
        <f t="shared" si="8"/>
        <v>3.140077235</v>
      </c>
      <c r="E337" s="19">
        <f t="shared" si="9"/>
        <v>238.9610772</v>
      </c>
      <c r="F337" s="20">
        <f t="shared" si="10"/>
        <v>19800</v>
      </c>
      <c r="G337" s="18">
        <f t="shared" si="11"/>
        <v>330</v>
      </c>
      <c r="H337" s="21">
        <f t="shared" si="12"/>
        <v>28814.74998</v>
      </c>
    </row>
    <row r="338" ht="12.75" customHeight="1">
      <c r="A338" s="19">
        <v>21.0</v>
      </c>
      <c r="B338" s="18">
        <v>10.35</v>
      </c>
      <c r="C338" s="18">
        <f t="shared" si="7"/>
        <v>10.36306289</v>
      </c>
      <c r="D338" s="19">
        <f t="shared" si="8"/>
        <v>3.158661568</v>
      </c>
      <c r="E338" s="19">
        <f t="shared" si="9"/>
        <v>238.9796616</v>
      </c>
      <c r="F338" s="20">
        <f t="shared" si="10"/>
        <v>20160</v>
      </c>
      <c r="G338" s="18">
        <f t="shared" si="11"/>
        <v>336</v>
      </c>
      <c r="H338" s="21">
        <f t="shared" si="12"/>
        <v>28814.99998</v>
      </c>
    </row>
    <row r="339" ht="12.75" customHeight="1">
      <c r="A339" s="19">
        <v>21.25</v>
      </c>
      <c r="B339" s="18">
        <v>10.36</v>
      </c>
      <c r="C339" s="18">
        <f t="shared" si="7"/>
        <v>10.37403511</v>
      </c>
      <c r="D339" s="19">
        <f t="shared" si="8"/>
        <v>3.162005901</v>
      </c>
      <c r="E339" s="19">
        <f t="shared" si="9"/>
        <v>238.9830059</v>
      </c>
      <c r="F339" s="20">
        <f t="shared" si="10"/>
        <v>20520</v>
      </c>
      <c r="G339" s="18">
        <f t="shared" si="11"/>
        <v>342</v>
      </c>
      <c r="H339" s="21">
        <f t="shared" si="12"/>
        <v>28815.24998</v>
      </c>
    </row>
    <row r="340" ht="12.75" customHeight="1">
      <c r="A340" s="19">
        <v>21.375</v>
      </c>
      <c r="B340" s="18">
        <v>10.36</v>
      </c>
      <c r="C340" s="18">
        <f t="shared" si="7"/>
        <v>10.37452122</v>
      </c>
      <c r="D340" s="19">
        <f t="shared" si="8"/>
        <v>3.162154068</v>
      </c>
      <c r="E340" s="19">
        <f t="shared" si="9"/>
        <v>238.9831541</v>
      </c>
      <c r="F340" s="20">
        <f t="shared" si="10"/>
        <v>20700</v>
      </c>
      <c r="G340" s="18">
        <f t="shared" si="11"/>
        <v>345</v>
      </c>
      <c r="H340" s="21">
        <f t="shared" si="12"/>
        <v>28815.37498</v>
      </c>
    </row>
    <row r="341" ht="12.75" customHeight="1">
      <c r="A341" s="19">
        <v>21.5</v>
      </c>
      <c r="B341" s="18">
        <v>10.28</v>
      </c>
      <c r="C341" s="18">
        <f t="shared" si="7"/>
        <v>10.29500733</v>
      </c>
      <c r="D341" s="19">
        <f t="shared" si="8"/>
        <v>3.137918235</v>
      </c>
      <c r="E341" s="19">
        <f t="shared" si="9"/>
        <v>238.9589182</v>
      </c>
      <c r="F341" s="20">
        <f t="shared" si="10"/>
        <v>20880</v>
      </c>
      <c r="G341" s="18">
        <f t="shared" si="11"/>
        <v>348</v>
      </c>
      <c r="H341" s="21">
        <f t="shared" si="12"/>
        <v>28815.49998</v>
      </c>
    </row>
    <row r="342" ht="12.75" customHeight="1">
      <c r="A342" s="19">
        <v>21.75</v>
      </c>
      <c r="B342" s="18">
        <v>10.09</v>
      </c>
      <c r="C342" s="18">
        <f t="shared" si="7"/>
        <v>10.10597955</v>
      </c>
      <c r="D342" s="19">
        <f t="shared" si="8"/>
        <v>3.080302568</v>
      </c>
      <c r="E342" s="19">
        <f t="shared" si="9"/>
        <v>238.9013026</v>
      </c>
      <c r="F342" s="20">
        <f t="shared" si="10"/>
        <v>21240</v>
      </c>
      <c r="G342" s="18">
        <f t="shared" si="11"/>
        <v>354</v>
      </c>
      <c r="H342" s="21">
        <f t="shared" si="12"/>
        <v>28815.74998</v>
      </c>
    </row>
    <row r="343" ht="12.75" customHeight="1">
      <c r="A343" s="19">
        <v>22.0</v>
      </c>
      <c r="B343" s="18">
        <v>9.98</v>
      </c>
      <c r="C343" s="18">
        <f t="shared" si="7"/>
        <v>9.996951776</v>
      </c>
      <c r="D343" s="19">
        <f t="shared" si="8"/>
        <v>3.047070901</v>
      </c>
      <c r="E343" s="19">
        <f t="shared" si="9"/>
        <v>238.8680709</v>
      </c>
      <c r="F343" s="20">
        <f t="shared" si="10"/>
        <v>21600</v>
      </c>
      <c r="G343" s="18">
        <f t="shared" si="11"/>
        <v>360</v>
      </c>
      <c r="H343" s="21">
        <f t="shared" si="12"/>
        <v>28815.99998</v>
      </c>
    </row>
    <row r="344" ht="12.75" customHeight="1">
      <c r="A344" s="19">
        <v>22.083333</v>
      </c>
      <c r="B344" s="18">
        <v>9.98</v>
      </c>
      <c r="C344" s="18">
        <f t="shared" si="7"/>
        <v>9.997275848</v>
      </c>
      <c r="D344" s="19">
        <f t="shared" si="8"/>
        <v>3.047169679</v>
      </c>
      <c r="E344" s="19">
        <f t="shared" si="9"/>
        <v>238.8681697</v>
      </c>
      <c r="F344" s="20">
        <f t="shared" si="10"/>
        <v>21719.99952</v>
      </c>
      <c r="G344" s="18">
        <f t="shared" si="11"/>
        <v>361.999992</v>
      </c>
      <c r="H344" s="21">
        <f t="shared" si="12"/>
        <v>28816.08331</v>
      </c>
    </row>
    <row r="345" ht="12.75" customHeight="1">
      <c r="A345" s="19">
        <v>22.4375</v>
      </c>
      <c r="B345" s="18">
        <v>10.09</v>
      </c>
      <c r="C345" s="18">
        <f t="shared" si="7"/>
        <v>10.10865316</v>
      </c>
      <c r="D345" s="19">
        <f t="shared" si="8"/>
        <v>3.081117485</v>
      </c>
      <c r="E345" s="19">
        <f t="shared" si="9"/>
        <v>238.9021175</v>
      </c>
      <c r="F345" s="20">
        <f t="shared" si="10"/>
        <v>22230</v>
      </c>
      <c r="G345" s="18">
        <f t="shared" si="11"/>
        <v>370.5</v>
      </c>
      <c r="H345" s="21">
        <f t="shared" si="12"/>
        <v>28816.43747</v>
      </c>
    </row>
    <row r="346" ht="12.75" customHeight="1">
      <c r="A346" s="19">
        <v>22.66666666</v>
      </c>
      <c r="B346" s="18">
        <v>10.09</v>
      </c>
      <c r="C346" s="18">
        <f t="shared" si="7"/>
        <v>10.10954437</v>
      </c>
      <c r="D346" s="19">
        <f t="shared" si="8"/>
        <v>3.081389123</v>
      </c>
      <c r="E346" s="19">
        <f t="shared" si="9"/>
        <v>238.9023891</v>
      </c>
      <c r="F346" s="20">
        <f t="shared" si="10"/>
        <v>22559.99999</v>
      </c>
      <c r="G346" s="18">
        <f t="shared" si="11"/>
        <v>375.9999998</v>
      </c>
      <c r="H346" s="21">
        <f t="shared" si="12"/>
        <v>28816.66664</v>
      </c>
    </row>
    <row r="347" ht="12.75" customHeight="1">
      <c r="A347" s="19">
        <v>22.875</v>
      </c>
      <c r="B347" s="18">
        <v>9.99</v>
      </c>
      <c r="C347" s="18">
        <f t="shared" si="7"/>
        <v>10.01035455</v>
      </c>
      <c r="D347" s="19">
        <f t="shared" si="8"/>
        <v>3.051156068</v>
      </c>
      <c r="E347" s="19">
        <f t="shared" si="9"/>
        <v>238.8721561</v>
      </c>
      <c r="F347" s="20">
        <f t="shared" si="10"/>
        <v>22860</v>
      </c>
      <c r="G347" s="18">
        <f t="shared" si="11"/>
        <v>381</v>
      </c>
      <c r="H347" s="21">
        <f t="shared" si="12"/>
        <v>28816.87497</v>
      </c>
    </row>
    <row r="348" ht="13.5" customHeight="1">
      <c r="A348" s="22">
        <v>23.0</v>
      </c>
      <c r="B348" s="23">
        <v>9.99</v>
      </c>
      <c r="C348" s="23">
        <f t="shared" si="7"/>
        <v>10.01084066</v>
      </c>
      <c r="D348" s="22">
        <f t="shared" si="8"/>
        <v>3.051304235</v>
      </c>
      <c r="E348" s="22">
        <f t="shared" si="9"/>
        <v>238.8723042</v>
      </c>
      <c r="F348" s="24">
        <f t="shared" si="10"/>
        <v>23040</v>
      </c>
      <c r="G348" s="23">
        <f t="shared" si="11"/>
        <v>384</v>
      </c>
      <c r="H348" s="25">
        <f t="shared" si="12"/>
        <v>28816.99997</v>
      </c>
    </row>
    <row r="349" ht="12.75" customHeight="1"/>
    <row r="350" ht="12.75" customHeight="1">
      <c r="A350" s="26" t="s">
        <v>28</v>
      </c>
    </row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11.71"/>
    <col customWidth="1" min="3" max="3" width="9.43"/>
    <col customWidth="1" min="4" max="26" width="8.0"/>
  </cols>
  <sheetData>
    <row r="1" ht="12.75" customHeight="1">
      <c r="B1" s="1" t="s">
        <v>0</v>
      </c>
      <c r="C1" s="2" t="s">
        <v>1</v>
      </c>
    </row>
    <row r="2" ht="12.75" customHeight="1">
      <c r="B2" s="1" t="s">
        <v>2</v>
      </c>
      <c r="C2" s="3" t="s">
        <v>3</v>
      </c>
    </row>
    <row r="3" ht="12.75" customHeight="1">
      <c r="B3" s="1" t="s">
        <v>4</v>
      </c>
      <c r="C3" s="3" t="s">
        <v>5</v>
      </c>
    </row>
    <row r="4" ht="12.75" customHeight="1">
      <c r="C4" s="4" t="s">
        <v>9</v>
      </c>
    </row>
    <row r="5" ht="12.75" customHeight="1">
      <c r="C5" s="4"/>
    </row>
    <row r="6" ht="12.75" customHeight="1"/>
    <row r="7" ht="12.75" customHeight="1">
      <c r="C7" s="1" t="s">
        <v>29</v>
      </c>
      <c r="D7" s="18">
        <f>AVERAGE(Data!E16:E243)</f>
        <v>237.9359634</v>
      </c>
      <c r="E7" s="2" t="s">
        <v>30</v>
      </c>
    </row>
    <row r="8" ht="12.75" customHeight="1">
      <c r="C8" s="1" t="s">
        <v>31</v>
      </c>
      <c r="D8" s="18">
        <v>239.198</v>
      </c>
      <c r="E8" s="2" t="s">
        <v>32</v>
      </c>
    </row>
    <row r="9" ht="12.75" customHeight="1"/>
    <row r="10" ht="15.75" customHeight="1">
      <c r="C10" s="27" t="s">
        <v>33</v>
      </c>
      <c r="D10" s="18">
        <f>D8-D7</f>
        <v>1.262036595</v>
      </c>
      <c r="E10" s="2" t="s">
        <v>34</v>
      </c>
    </row>
    <row r="11" ht="12.75" customHeight="1"/>
    <row r="12" ht="12.75" customHeight="1"/>
    <row r="13" ht="12.75" customHeight="1"/>
    <row r="14" ht="12.75" customHeight="1">
      <c r="A14" s="26" t="s">
        <v>35</v>
      </c>
    </row>
    <row r="15" ht="12.75" customHeight="1">
      <c r="A15" s="26"/>
    </row>
    <row r="16" ht="12.75" customHeight="1"/>
    <row r="17" ht="12.75" customHeight="1">
      <c r="A17" s="28" t="s">
        <v>36</v>
      </c>
    </row>
    <row r="18" ht="12.75" customHeight="1">
      <c r="A18" s="28" t="s">
        <v>37</v>
      </c>
    </row>
    <row r="19" ht="12.75" customHeight="1">
      <c r="A19" s="28"/>
    </row>
    <row r="20" ht="12.75" customHeight="1">
      <c r="A20" s="28" t="s">
        <v>38</v>
      </c>
    </row>
    <row r="21" ht="12.75" customHeight="1">
      <c r="A21" s="28" t="s">
        <v>39</v>
      </c>
    </row>
    <row r="22" ht="12.75" customHeight="1"/>
    <row r="23" ht="12.75" customHeight="1">
      <c r="A23" s="28"/>
    </row>
    <row r="24" ht="12.75" customHeight="1">
      <c r="A24" s="28"/>
    </row>
    <row r="25" ht="12.75" customHeight="1">
      <c r="A25" s="28"/>
    </row>
    <row r="26" ht="12.75" customHeight="1">
      <c r="A26" s="28"/>
    </row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